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lunan03\Desktop\"/>
    </mc:Choice>
  </mc:AlternateContent>
  <workbookProtection workbookAlgorithmName="SHA-512" workbookHashValue="yLEoMh6lY3eaT2Uxnh6DtWyEHc4RiZ1gTJW1pppye3TYHNHS3SKvUHE24G3iz/tVEzUVYirDRd2K7f82tcjykw==" workbookSaltValue="v2kTy491f8wvor3Mh7ouEg==" workbookSpinCount="100000" lockStructure="1"/>
  <bookViews>
    <workbookView xWindow="0" yWindow="0" windowWidth="28800" windowHeight="12435"/>
  </bookViews>
  <sheets>
    <sheet name="Introduction" sheetId="22" r:id="rId1"/>
    <sheet name="List of Assays Not Tested" sheetId="23" r:id="rId2"/>
    <sheet name="ACET_Acet_AlbG_AlkP_ALT" sheetId="1" r:id="rId3"/>
    <sheet name="ALT_Amy_AST_BilD_BilT" sheetId="2" r:id="rId4"/>
    <sheet name="CaC_Chol_CK_CO2_GluC" sheetId="3" r:id="rId5"/>
    <sheet name="GluC_Na-C_K-C_Cl-C_CrEnz" sheetId="4" r:id="rId6"/>
    <sheet name="Lact_Mg_Phos_TP_Urea" sheetId="5" r:id="rId7"/>
    <sheet name="Urea_Trig_Sali_UA_UHDL" sheetId="6" r:id="rId8"/>
    <sheet name="Na-CU_K-CU_Cl-CU_AmpQ_BarbQ" sheetId="7" r:id="rId9"/>
    <sheet name="BarbQ_CocQ_MethQ_OpiQ_OXYCOD" sheetId="8" r:id="rId10"/>
    <sheet name="EtohM_CRP32__Tobra_Vanco_LIDOCA" sheetId="9" r:id="rId11"/>
    <sheet name="LIDOCA_NAPA_PRIM_PROCA_TCASQ" sheetId="10" r:id="rId12"/>
    <sheet name="SBenSQ_Amm_Urea-U_Lip_Cerulo" sheetId="11" r:id="rId13"/>
    <sheet name="Cerulo_C3_ASO_C4_LDH" sheetId="12" r:id="rId14"/>
    <sheet name="Lip_TRF_Fe-Pl_GGT_Hapt" sheetId="13" r:id="rId15"/>
    <sheet name="Hapt_IgA_IgG_IgM_PAlb" sheetId="14" r:id="rId16"/>
    <sheet name="RF_dLDL_Dig_Gent_VPA" sheetId="15" r:id="rId17"/>
    <sheet name="VPA_uAlb_Upro_Benz_THC_Lith" sheetId="16" r:id="rId18"/>
    <sheet name="Lith_Amik_DIG_Quin_CreaC" sheetId="17" r:id="rId19"/>
    <sheet name="CreaCU_PHNO_THEOP_PHNY_CARBA" sheetId="18" r:id="rId20"/>
    <sheet name="CARBA_AlbP_Caffeine_PCPQ_CreaC" sheetId="19" r:id="rId21"/>
    <sheet name="A1AT_B2M_IgE" sheetId="20" r:id="rId22"/>
    <sheet name="PrpxQ_Ethylene_Bupre_Oxycod" sheetId="21" r:id="rId23"/>
  </sheets>
  <calcPr calcId="152511"/>
</workbook>
</file>

<file path=xl/calcChain.xml><?xml version="1.0" encoding="utf-8"?>
<calcChain xmlns="http://schemas.openxmlformats.org/spreadsheetml/2006/main">
  <c r="H35" i="21" l="1"/>
  <c r="H23" i="21"/>
  <c r="D23" i="21"/>
  <c r="D11" i="21"/>
  <c r="H35" i="19"/>
  <c r="D35" i="19"/>
  <c r="L11" i="18"/>
  <c r="H35" i="15"/>
  <c r="L35" i="14"/>
  <c r="L35" i="11"/>
  <c r="H23" i="11"/>
  <c r="L23" i="10"/>
  <c r="L35" i="4"/>
  <c r="L23" i="4"/>
  <c r="L11" i="4"/>
  <c r="L35" i="3"/>
  <c r="D11" i="3"/>
  <c r="L35" i="2"/>
  <c r="L23" i="2"/>
  <c r="H11" i="2"/>
  <c r="D35" i="1"/>
  <c r="L23" i="1"/>
  <c r="L11" i="1"/>
  <c r="F35" i="21"/>
  <c r="B35" i="21"/>
  <c r="D35" i="21" s="1"/>
  <c r="J23" i="21"/>
  <c r="L23" i="21" s="1"/>
  <c r="F23" i="21"/>
  <c r="B23" i="21"/>
  <c r="J11" i="21"/>
  <c r="L11" i="21" s="1"/>
  <c r="F11" i="21"/>
  <c r="H11" i="21" s="1"/>
  <c r="B11" i="21"/>
  <c r="G1" i="21"/>
  <c r="K1" i="21"/>
  <c r="C13" i="21" s="1"/>
  <c r="G13" i="21" s="1"/>
  <c r="K13" i="21" s="1"/>
  <c r="C25" i="21" s="1"/>
  <c r="G25" i="21" s="1"/>
  <c r="J23" i="20"/>
  <c r="L23" i="20" s="1"/>
  <c r="F23" i="20"/>
  <c r="H23" i="20" s="1"/>
  <c r="B23" i="20"/>
  <c r="D23" i="20" s="1"/>
  <c r="J11" i="20"/>
  <c r="L11" i="20" s="1"/>
  <c r="F11" i="20"/>
  <c r="H11" i="20" s="1"/>
  <c r="B11" i="20"/>
  <c r="D11" i="20" s="1"/>
  <c r="G1" i="20"/>
  <c r="K1" i="20"/>
  <c r="C13" i="20" s="1"/>
  <c r="G13" i="20" s="1"/>
  <c r="K13" i="20"/>
  <c r="J35" i="19"/>
  <c r="L35" i="19" s="1"/>
  <c r="F35" i="19"/>
  <c r="B35" i="19"/>
  <c r="F23" i="19"/>
  <c r="H23" i="19" s="1"/>
  <c r="B23" i="19"/>
  <c r="D23" i="19" s="1"/>
  <c r="J11" i="19"/>
  <c r="L11" i="19" s="1"/>
  <c r="F11" i="19"/>
  <c r="H11" i="19"/>
  <c r="B11" i="19"/>
  <c r="D11" i="19" s="1"/>
  <c r="G1" i="19"/>
  <c r="K1" i="19"/>
  <c r="C13" i="19"/>
  <c r="G13" i="19" s="1"/>
  <c r="K13" i="19" s="1"/>
  <c r="C25" i="19" s="1"/>
  <c r="G25" i="19" s="1"/>
  <c r="K25" i="19" s="1"/>
  <c r="J35" i="18"/>
  <c r="L35" i="18"/>
  <c r="F35" i="18"/>
  <c r="H35" i="18" s="1"/>
  <c r="B35" i="18"/>
  <c r="D35" i="18"/>
  <c r="J23" i="18"/>
  <c r="L23" i="18" s="1"/>
  <c r="F23" i="18"/>
  <c r="H23" i="18" s="1"/>
  <c r="B23" i="18"/>
  <c r="D23" i="18"/>
  <c r="J11" i="18"/>
  <c r="F11" i="18"/>
  <c r="H11" i="18"/>
  <c r="B11" i="18"/>
  <c r="D11" i="18" s="1"/>
  <c r="G1" i="18"/>
  <c r="K1" i="18"/>
  <c r="C13" i="18" s="1"/>
  <c r="G13" i="18" s="1"/>
  <c r="K13" i="18" s="1"/>
  <c r="C25" i="18" s="1"/>
  <c r="G25" i="18" s="1"/>
  <c r="K25" i="18" s="1"/>
  <c r="J35" i="17"/>
  <c r="L35" i="17"/>
  <c r="F35" i="17"/>
  <c r="H35" i="17" s="1"/>
  <c r="B35" i="17"/>
  <c r="D35" i="17"/>
  <c r="J23" i="17"/>
  <c r="L23" i="17" s="1"/>
  <c r="F23" i="17"/>
  <c r="H23" i="17"/>
  <c r="B23" i="17"/>
  <c r="D23" i="17" s="1"/>
  <c r="J11" i="17"/>
  <c r="L11" i="17"/>
  <c r="F11" i="17"/>
  <c r="H11" i="17" s="1"/>
  <c r="B11" i="17"/>
  <c r="D11" i="17"/>
  <c r="G1" i="17"/>
  <c r="K1" i="17" s="1"/>
  <c r="C13" i="17" s="1"/>
  <c r="G13" i="17"/>
  <c r="K13" i="17" s="1"/>
  <c r="C25" i="17" s="1"/>
  <c r="G25" i="17" s="1"/>
  <c r="K25" i="17" s="1"/>
  <c r="F35" i="16"/>
  <c r="H35" i="16" s="1"/>
  <c r="J35" i="16"/>
  <c r="L35" i="16" s="1"/>
  <c r="B35" i="16"/>
  <c r="D35" i="16" s="1"/>
  <c r="J23" i="16"/>
  <c r="L23" i="16"/>
  <c r="F23" i="16"/>
  <c r="H23" i="16" s="1"/>
  <c r="B23" i="16"/>
  <c r="D23" i="16"/>
  <c r="J11" i="16"/>
  <c r="L11" i="16" s="1"/>
  <c r="F11" i="16"/>
  <c r="H11" i="16"/>
  <c r="B11" i="16"/>
  <c r="D11" i="16" s="1"/>
  <c r="G1" i="16"/>
  <c r="K1" i="16"/>
  <c r="C13" i="16" s="1"/>
  <c r="G13" i="16" s="1"/>
  <c r="K13" i="16" s="1"/>
  <c r="C25" i="16" s="1"/>
  <c r="G25" i="16" s="1"/>
  <c r="K25" i="16" s="1"/>
  <c r="B35" i="15"/>
  <c r="D35" i="15" s="1"/>
  <c r="J35" i="15"/>
  <c r="L35" i="15" s="1"/>
  <c r="F35" i="15"/>
  <c r="J23" i="15"/>
  <c r="L23" i="15" s="1"/>
  <c r="F23" i="15"/>
  <c r="H23" i="15" s="1"/>
  <c r="B23" i="15"/>
  <c r="D23" i="15" s="1"/>
  <c r="J11" i="15"/>
  <c r="L11" i="15" s="1"/>
  <c r="F11" i="15"/>
  <c r="H11" i="15" s="1"/>
  <c r="B11" i="15"/>
  <c r="D11" i="15"/>
  <c r="G1" i="15"/>
  <c r="K1" i="15" s="1"/>
  <c r="C13" i="15" s="1"/>
  <c r="G13" i="15" s="1"/>
  <c r="K13" i="15" s="1"/>
  <c r="C25" i="15" s="1"/>
  <c r="G25" i="15" s="1"/>
  <c r="K25" i="15" s="1"/>
  <c r="J35" i="14"/>
  <c r="F35" i="14"/>
  <c r="H35" i="14" s="1"/>
  <c r="B35" i="14"/>
  <c r="D35" i="14" s="1"/>
  <c r="J23" i="14"/>
  <c r="L23" i="14"/>
  <c r="F23" i="14"/>
  <c r="H23" i="14" s="1"/>
  <c r="B23" i="14"/>
  <c r="D23" i="14" s="1"/>
  <c r="J11" i="14"/>
  <c r="L11" i="14"/>
  <c r="F11" i="14"/>
  <c r="H11" i="14" s="1"/>
  <c r="B11" i="14"/>
  <c r="D11" i="14"/>
  <c r="G1" i="14"/>
  <c r="K1" i="14" s="1"/>
  <c r="C13" i="14" s="1"/>
  <c r="G13" i="14" s="1"/>
  <c r="K13" i="14" s="1"/>
  <c r="C25" i="14" s="1"/>
  <c r="G25" i="14" s="1"/>
  <c r="K25" i="14" s="1"/>
  <c r="J35" i="13"/>
  <c r="L35" i="13" s="1"/>
  <c r="F35" i="13"/>
  <c r="H35" i="13"/>
  <c r="B35" i="13"/>
  <c r="D35" i="13" s="1"/>
  <c r="J23" i="13"/>
  <c r="L23" i="13" s="1"/>
  <c r="F23" i="13"/>
  <c r="H23" i="13" s="1"/>
  <c r="B23" i="13"/>
  <c r="D23" i="13" s="1"/>
  <c r="J11" i="13"/>
  <c r="L11" i="13" s="1"/>
  <c r="F11" i="13"/>
  <c r="H11" i="13"/>
  <c r="B11" i="13"/>
  <c r="D11" i="13" s="1"/>
  <c r="G1" i="13"/>
  <c r="K1" i="13"/>
  <c r="C13" i="13" s="1"/>
  <c r="G13" i="13" s="1"/>
  <c r="K13" i="13"/>
  <c r="C25" i="13" s="1"/>
  <c r="G25" i="13" s="1"/>
  <c r="K25" i="13" s="1"/>
  <c r="J35" i="12"/>
  <c r="L35" i="12"/>
  <c r="F35" i="12"/>
  <c r="H35" i="12" s="1"/>
  <c r="B35" i="12"/>
  <c r="D35" i="12" s="1"/>
  <c r="J23" i="12"/>
  <c r="L23" i="12" s="1"/>
  <c r="F23" i="12"/>
  <c r="H23" i="12" s="1"/>
  <c r="B23" i="12"/>
  <c r="D23" i="12" s="1"/>
  <c r="J11" i="12"/>
  <c r="L11" i="12"/>
  <c r="F11" i="12"/>
  <c r="H11" i="12" s="1"/>
  <c r="B11" i="12"/>
  <c r="D11" i="12"/>
  <c r="G1" i="12"/>
  <c r="K1" i="12" s="1"/>
  <c r="C13" i="12" s="1"/>
  <c r="G13" i="12" s="1"/>
  <c r="K13" i="12" s="1"/>
  <c r="C25" i="12" s="1"/>
  <c r="G25" i="12" s="1"/>
  <c r="K25" i="12" s="1"/>
  <c r="F23" i="11"/>
  <c r="J35" i="11"/>
  <c r="F35" i="11"/>
  <c r="H35" i="11"/>
  <c r="B35" i="11"/>
  <c r="D35" i="11" s="1"/>
  <c r="J23" i="11"/>
  <c r="L23" i="11"/>
  <c r="B23" i="11"/>
  <c r="D23" i="11" s="1"/>
  <c r="J11" i="11"/>
  <c r="L11" i="11" s="1"/>
  <c r="F11" i="11"/>
  <c r="H11" i="11" s="1"/>
  <c r="B11" i="11"/>
  <c r="D11" i="11"/>
  <c r="G1" i="11"/>
  <c r="K1" i="11" s="1"/>
  <c r="C13" i="11" s="1"/>
  <c r="G13" i="11" s="1"/>
  <c r="K13" i="11" s="1"/>
  <c r="C25" i="11" s="1"/>
  <c r="G25" i="11" s="1"/>
  <c r="K25" i="11" s="1"/>
  <c r="L35" i="10"/>
  <c r="J35" i="10"/>
  <c r="F35" i="10"/>
  <c r="H35" i="10" s="1"/>
  <c r="B35" i="10"/>
  <c r="D35" i="10" s="1"/>
  <c r="J23" i="10"/>
  <c r="F23" i="10"/>
  <c r="H23" i="10"/>
  <c r="B23" i="10"/>
  <c r="D23" i="10" s="1"/>
  <c r="J11" i="10"/>
  <c r="L11" i="10" s="1"/>
  <c r="F11" i="10"/>
  <c r="H11" i="10"/>
  <c r="B11" i="10"/>
  <c r="D11" i="10" s="1"/>
  <c r="G1" i="10"/>
  <c r="K1" i="10"/>
  <c r="C13" i="10" s="1"/>
  <c r="G13" i="10" s="1"/>
  <c r="K13" i="10"/>
  <c r="C25" i="10" s="1"/>
  <c r="G25" i="10" s="1"/>
  <c r="K25" i="10" s="1"/>
  <c r="J35" i="9"/>
  <c r="L35" i="9"/>
  <c r="F35" i="9"/>
  <c r="H35" i="9" s="1"/>
  <c r="B35" i="9"/>
  <c r="D35" i="9" s="1"/>
  <c r="J23" i="9"/>
  <c r="L23" i="9" s="1"/>
  <c r="F23" i="9"/>
  <c r="H23" i="9" s="1"/>
  <c r="B23" i="9"/>
  <c r="D23" i="9" s="1"/>
  <c r="J11" i="9"/>
  <c r="L11" i="9" s="1"/>
  <c r="F11" i="9"/>
  <c r="H11" i="9" s="1"/>
  <c r="B11" i="9"/>
  <c r="D11" i="9"/>
  <c r="K1" i="9"/>
  <c r="C13" i="9" s="1"/>
  <c r="G13" i="9" s="1"/>
  <c r="K13" i="9"/>
  <c r="C25" i="9" s="1"/>
  <c r="G25" i="9" s="1"/>
  <c r="K25" i="9" s="1"/>
  <c r="G1" i="3"/>
  <c r="K1" i="3"/>
  <c r="C13" i="3" s="1"/>
  <c r="G13" i="3" s="1"/>
  <c r="K13" i="3"/>
  <c r="C25" i="3" s="1"/>
  <c r="G25" i="3" s="1"/>
  <c r="K25" i="3" s="1"/>
  <c r="B11" i="3"/>
  <c r="F11" i="3"/>
  <c r="H11" i="3" s="1"/>
  <c r="J11" i="3"/>
  <c r="L11" i="3" s="1"/>
  <c r="B23" i="3"/>
  <c r="D23" i="3" s="1"/>
  <c r="F23" i="3"/>
  <c r="H23" i="3" s="1"/>
  <c r="J23" i="3"/>
  <c r="L23" i="3" s="1"/>
  <c r="B35" i="3"/>
  <c r="D35" i="3" s="1"/>
  <c r="F35" i="3"/>
  <c r="H35" i="3" s="1"/>
  <c r="J35" i="3"/>
  <c r="G1" i="4"/>
  <c r="K1" i="4" s="1"/>
  <c r="C13" i="4" s="1"/>
  <c r="G13" i="4"/>
  <c r="K13" i="4" s="1"/>
  <c r="C25" i="4" s="1"/>
  <c r="G25" i="4" s="1"/>
  <c r="K25" i="4" s="1"/>
  <c r="B11" i="4"/>
  <c r="D11" i="4" s="1"/>
  <c r="F11" i="4"/>
  <c r="H11" i="4" s="1"/>
  <c r="B23" i="4"/>
  <c r="D23" i="4"/>
  <c r="F23" i="4"/>
  <c r="H23" i="4" s="1"/>
  <c r="J23" i="4"/>
  <c r="B35" i="4"/>
  <c r="D35" i="4" s="1"/>
  <c r="F35" i="4"/>
  <c r="H35" i="4" s="1"/>
  <c r="J35" i="4"/>
  <c r="G1" i="5"/>
  <c r="K1" i="5"/>
  <c r="C13" i="5"/>
  <c r="G13" i="5" s="1"/>
  <c r="K13" i="5" s="1"/>
  <c r="C25" i="5"/>
  <c r="G25" i="5"/>
  <c r="K25" i="5" s="1"/>
  <c r="B11" i="5"/>
  <c r="D11" i="5"/>
  <c r="F11" i="5"/>
  <c r="H11" i="5" s="1"/>
  <c r="J11" i="5"/>
  <c r="L11" i="5"/>
  <c r="B23" i="5"/>
  <c r="D23" i="5" s="1"/>
  <c r="F23" i="5"/>
  <c r="H23" i="5"/>
  <c r="J23" i="5"/>
  <c r="L23" i="5" s="1"/>
  <c r="D35" i="5"/>
  <c r="F35" i="5"/>
  <c r="H35" i="5"/>
  <c r="J35" i="5"/>
  <c r="L35" i="5"/>
  <c r="G1" i="6"/>
  <c r="K1" i="6"/>
  <c r="C13" i="6" s="1"/>
  <c r="G13" i="6" s="1"/>
  <c r="K13" i="6" s="1"/>
  <c r="C25" i="6" s="1"/>
  <c r="G25" i="6" s="1"/>
  <c r="K25" i="6" s="1"/>
  <c r="B11" i="6"/>
  <c r="D11" i="6"/>
  <c r="F11" i="6"/>
  <c r="H11" i="6"/>
  <c r="J11" i="6"/>
  <c r="L11" i="6"/>
  <c r="B23" i="6"/>
  <c r="D23" i="6"/>
  <c r="F23" i="6"/>
  <c r="H23" i="6"/>
  <c r="J23" i="6"/>
  <c r="L23" i="6"/>
  <c r="B35" i="6"/>
  <c r="D35" i="6" s="1"/>
  <c r="F35" i="6"/>
  <c r="H35" i="6" s="1"/>
  <c r="J35" i="6"/>
  <c r="L35" i="6" s="1"/>
  <c r="G1" i="7"/>
  <c r="K1" i="7"/>
  <c r="C13" i="7"/>
  <c r="G13" i="7" s="1"/>
  <c r="K13" i="7" s="1"/>
  <c r="C25" i="7" s="1"/>
  <c r="G25" i="7" s="1"/>
  <c r="K25" i="7" s="1"/>
  <c r="B11" i="7"/>
  <c r="D11" i="7"/>
  <c r="F11" i="7"/>
  <c r="H11" i="7" s="1"/>
  <c r="J11" i="7"/>
  <c r="L11" i="7"/>
  <c r="B23" i="7"/>
  <c r="D23" i="7" s="1"/>
  <c r="F23" i="7"/>
  <c r="H23" i="7"/>
  <c r="J23" i="7"/>
  <c r="L23" i="7" s="1"/>
  <c r="B35" i="7"/>
  <c r="D35" i="7"/>
  <c r="F35" i="7"/>
  <c r="H35" i="7" s="1"/>
  <c r="J35" i="7"/>
  <c r="L35" i="7"/>
  <c r="G1" i="1"/>
  <c r="K1" i="1" s="1"/>
  <c r="C13" i="1" s="1"/>
  <c r="G13" i="1"/>
  <c r="K13" i="1" s="1"/>
  <c r="C25" i="1" s="1"/>
  <c r="G25" i="1" s="1"/>
  <c r="K25" i="1" s="1"/>
  <c r="B11" i="1"/>
  <c r="D11" i="1" s="1"/>
  <c r="F11" i="1"/>
  <c r="H11" i="1" s="1"/>
  <c r="J11" i="1"/>
  <c r="B23" i="1"/>
  <c r="D23" i="1" s="1"/>
  <c r="F23" i="1"/>
  <c r="H23" i="1" s="1"/>
  <c r="J23" i="1"/>
  <c r="B35" i="1"/>
  <c r="F35" i="1"/>
  <c r="H35" i="1" s="1"/>
  <c r="J35" i="1"/>
  <c r="L35" i="1" s="1"/>
  <c r="G1" i="2"/>
  <c r="K1" i="2"/>
  <c r="C13" i="2"/>
  <c r="G13" i="2"/>
  <c r="K13" i="2" s="1"/>
  <c r="C25" i="2" s="1"/>
  <c r="G25" i="2"/>
  <c r="K25" i="2" s="1"/>
  <c r="B11" i="2"/>
  <c r="D11" i="2" s="1"/>
  <c r="F11" i="2"/>
  <c r="J11" i="2"/>
  <c r="L11" i="2" s="1"/>
  <c r="B23" i="2"/>
  <c r="D23" i="2" s="1"/>
  <c r="F23" i="2"/>
  <c r="H23" i="2" s="1"/>
  <c r="J23" i="2"/>
  <c r="B35" i="2"/>
  <c r="D35" i="2" s="1"/>
  <c r="F35" i="2"/>
  <c r="H35" i="2" s="1"/>
  <c r="J35" i="2"/>
  <c r="G1" i="8"/>
  <c r="K1" i="8"/>
  <c r="C13" i="8" s="1"/>
  <c r="G13" i="8" s="1"/>
  <c r="K13" i="8" s="1"/>
  <c r="C25" i="8" s="1"/>
  <c r="G25" i="8" s="1"/>
  <c r="K25" i="8" s="1"/>
  <c r="B11" i="8"/>
  <c r="D11" i="8"/>
  <c r="F11" i="8"/>
  <c r="H11" i="8" s="1"/>
  <c r="J11" i="8"/>
  <c r="L11" i="8"/>
  <c r="B23" i="8"/>
  <c r="D23" i="8" s="1"/>
  <c r="F23" i="8"/>
  <c r="H23" i="8"/>
  <c r="J23" i="8"/>
  <c r="L23" i="8" s="1"/>
  <c r="B35" i="8"/>
  <c r="D35" i="8"/>
  <c r="F35" i="8"/>
  <c r="H35" i="8" s="1"/>
  <c r="J35" i="8"/>
  <c r="L35" i="8"/>
</calcChain>
</file>

<file path=xl/sharedStrings.xml><?xml version="1.0" encoding="utf-8"?>
<sst xmlns="http://schemas.openxmlformats.org/spreadsheetml/2006/main" count="4337" uniqueCount="168">
  <si>
    <t>Donor</t>
  </si>
  <si>
    <t>Recipient</t>
  </si>
  <si>
    <t>Rep 1</t>
  </si>
  <si>
    <t>Rep 2</t>
  </si>
  <si>
    <t>Rep 3</t>
  </si>
  <si>
    <t>Rep 4</t>
  </si>
  <si>
    <t>Rep 5</t>
  </si>
  <si>
    <t>Target</t>
  </si>
  <si>
    <t>(mean)</t>
  </si>
  <si>
    <t>Cup 2 Results</t>
  </si>
  <si>
    <t>Cup 5 Results</t>
  </si>
  <si>
    <t>% Diff.</t>
  </si>
  <si>
    <t>(Rep 1)</t>
  </si>
  <si>
    <t>(Cup 4)</t>
  </si>
  <si>
    <t>(Cup 5)</t>
  </si>
  <si>
    <t>Carrier</t>
  </si>
  <si>
    <t>Acet</t>
  </si>
  <si>
    <t>AlbG</t>
  </si>
  <si>
    <t>AlkP</t>
  </si>
  <si>
    <t>ACET</t>
  </si>
  <si>
    <t>ALT</t>
  </si>
  <si>
    <t>Amy</t>
  </si>
  <si>
    <t>AST</t>
  </si>
  <si>
    <t>BilD</t>
  </si>
  <si>
    <t>BilT</t>
  </si>
  <si>
    <t>CaC</t>
  </si>
  <si>
    <t>Chol</t>
  </si>
  <si>
    <t>CK</t>
  </si>
  <si>
    <t>CO2</t>
  </si>
  <si>
    <t>GluC</t>
  </si>
  <si>
    <t>(Cup5)</t>
  </si>
  <si>
    <t>Na-C</t>
  </si>
  <si>
    <t>Cl-C</t>
  </si>
  <si>
    <t>K-C</t>
  </si>
  <si>
    <t>CrEnz</t>
  </si>
  <si>
    <t>Lact</t>
  </si>
  <si>
    <t>Mg</t>
  </si>
  <si>
    <t>Phos</t>
  </si>
  <si>
    <t>TP</t>
  </si>
  <si>
    <t>Urea</t>
  </si>
  <si>
    <t>Trig</t>
  </si>
  <si>
    <t>Sali</t>
  </si>
  <si>
    <t>UA</t>
  </si>
  <si>
    <t>UHDL</t>
  </si>
  <si>
    <t>Na-CU</t>
  </si>
  <si>
    <t>K-CU</t>
  </si>
  <si>
    <t>Cl-CU</t>
  </si>
  <si>
    <t>AmpQ</t>
  </si>
  <si>
    <t>BarbQ</t>
  </si>
  <si>
    <t>CocQ</t>
  </si>
  <si>
    <t>MethQ</t>
  </si>
  <si>
    <t>OpiQ</t>
  </si>
  <si>
    <t>EtohM</t>
  </si>
  <si>
    <t>CRP32</t>
  </si>
  <si>
    <t>Tobra</t>
  </si>
  <si>
    <t>Vanco</t>
  </si>
  <si>
    <t>NAPA</t>
  </si>
  <si>
    <t>TCASQ</t>
  </si>
  <si>
    <t>SBenSQ</t>
  </si>
  <si>
    <t>Amm</t>
  </si>
  <si>
    <t>Urea-U</t>
  </si>
  <si>
    <t>Lip</t>
  </si>
  <si>
    <t>Cerulo</t>
  </si>
  <si>
    <t>C3</t>
  </si>
  <si>
    <t>ASO</t>
  </si>
  <si>
    <t>C4</t>
  </si>
  <si>
    <t>LDH</t>
  </si>
  <si>
    <t>Lipase</t>
  </si>
  <si>
    <t>TRF</t>
  </si>
  <si>
    <t>Fe-PL</t>
  </si>
  <si>
    <t>Fe-Pl</t>
  </si>
  <si>
    <t>GGT</t>
  </si>
  <si>
    <t>Hapt</t>
  </si>
  <si>
    <t>IgA</t>
  </si>
  <si>
    <t>IgG</t>
  </si>
  <si>
    <t>IgM</t>
  </si>
  <si>
    <t>RF</t>
  </si>
  <si>
    <t>DLDL</t>
  </si>
  <si>
    <t>Dig</t>
  </si>
  <si>
    <t>Gent</t>
  </si>
  <si>
    <t>VPA</t>
  </si>
  <si>
    <t>uAlb</t>
  </si>
  <si>
    <t>Upro</t>
  </si>
  <si>
    <t>Benz</t>
  </si>
  <si>
    <t>THC</t>
  </si>
  <si>
    <t>Sheet 20</t>
  </si>
  <si>
    <t>Shee</t>
  </si>
  <si>
    <t xml:space="preserve"> </t>
  </si>
  <si>
    <t>Lith</t>
  </si>
  <si>
    <t>Amik</t>
  </si>
  <si>
    <t>DIG</t>
  </si>
  <si>
    <t>QUIN</t>
  </si>
  <si>
    <t>CreaC</t>
  </si>
  <si>
    <t>CreaCU</t>
  </si>
  <si>
    <t>PHNO</t>
  </si>
  <si>
    <t>THEOP</t>
  </si>
  <si>
    <t>PHNY</t>
  </si>
  <si>
    <t>CARBA</t>
  </si>
  <si>
    <t>AlbP</t>
  </si>
  <si>
    <t>PCPQ</t>
  </si>
  <si>
    <t>A1AT</t>
  </si>
  <si>
    <t>B2M</t>
  </si>
  <si>
    <t>IgE</t>
  </si>
  <si>
    <t>PrpxQ</t>
  </si>
  <si>
    <t>l</t>
  </si>
  <si>
    <t>List Number</t>
  </si>
  <si>
    <t>3R11</t>
  </si>
  <si>
    <t>2K99</t>
  </si>
  <si>
    <t>List number</t>
  </si>
  <si>
    <t>7D53</t>
  </si>
  <si>
    <t>7D55</t>
  </si>
  <si>
    <t>7D56</t>
  </si>
  <si>
    <t>OXYCOD*</t>
  </si>
  <si>
    <t>*Non-Abbott application</t>
  </si>
  <si>
    <t>LIDOCAIN*</t>
  </si>
  <si>
    <t>PRIMIDON*</t>
  </si>
  <si>
    <t>PROCAIN*</t>
  </si>
  <si>
    <t>PAlb</t>
  </si>
  <si>
    <t>8G66</t>
  </si>
  <si>
    <t>Caffeine*</t>
  </si>
  <si>
    <t xml:space="preserve">Caffeine* </t>
  </si>
  <si>
    <t>Ethlyene Glycol*</t>
  </si>
  <si>
    <t>Buprenorph*</t>
  </si>
  <si>
    <t>Oxycodone*</t>
  </si>
  <si>
    <t xml:space="preserve">    This study was performed at several US ARCHITECT sites utilizing the Reagent Carryover Corrective Action Procedures located in Section 10 of the ARCHITECT Systems Operations Manual or the Clinical Chemistry Applications Guide.</t>
  </si>
  <si>
    <t xml:space="preserve">    Most runs were performed August 17 through August 20, 2015 by Abbott Technical Assay Specialists personnel. </t>
  </si>
  <si>
    <t xml:space="preserve">    Not all assays are available and they are not in alphabetical order.</t>
  </si>
  <si>
    <t xml:space="preserve">    Representative data, individual laboratory results may vary.</t>
  </si>
  <si>
    <t xml:space="preserve">    Additional RCC studies are being conducted and will be disseminated when available. </t>
  </si>
  <si>
    <t xml:space="preserve">    Non-Abbott applications are marked with an asterisk*.</t>
  </si>
  <si>
    <t xml:space="preserve">    Our recommendation is to retain suggested Suggested SmartWashes from attachment Acetaminpehn 3R11 Recommended SmartWashes and located at the Sekisui customer website (http://www.sekisuidiagnostics.com/landing/acetaminophen).</t>
  </si>
  <si>
    <t xml:space="preserve">    Also, if the extent of carryover for any of the assays in this representative data set is outside the acceptable limits for your laboratory, Architect Operations Manual Section 3 provides information on setting up additional Smartwashes.    </t>
  </si>
  <si>
    <r>
      <rPr>
        <b/>
        <sz val="14"/>
        <rFont val="Arial"/>
        <family val="2"/>
      </rPr>
      <t>Replicate 1</t>
    </r>
    <r>
      <rPr>
        <sz val="14"/>
        <rFont val="Arial"/>
        <family val="2"/>
      </rPr>
      <t xml:space="preserve"> = Value for cup 5, rep 1    /    </t>
    </r>
    <r>
      <rPr>
        <b/>
        <sz val="14"/>
        <rFont val="Arial"/>
        <family val="2"/>
      </rPr>
      <t xml:space="preserve">Target </t>
    </r>
    <r>
      <rPr>
        <sz val="14"/>
        <rFont val="Arial"/>
        <family val="2"/>
      </rPr>
      <t xml:space="preserve">= Mean of cup 2, all replicates     /    </t>
    </r>
    <r>
      <rPr>
        <b/>
        <sz val="14"/>
        <rFont val="Arial"/>
        <family val="2"/>
      </rPr>
      <t>See Calculation Below</t>
    </r>
    <r>
      <rPr>
        <sz val="14"/>
        <rFont val="Arial"/>
        <family val="2"/>
      </rPr>
      <t>:</t>
    </r>
  </si>
  <si>
    <t>N/A</t>
  </si>
  <si>
    <t>Acid Phospahtase</t>
  </si>
  <si>
    <t>AGP</t>
  </si>
  <si>
    <t>A-AST</t>
  </si>
  <si>
    <t>A-ALT</t>
  </si>
  <si>
    <t>Apo A</t>
  </si>
  <si>
    <t>Apo B</t>
  </si>
  <si>
    <t>*Bile Acid</t>
  </si>
  <si>
    <t>Cannabinoid (THC)</t>
  </si>
  <si>
    <t>*CHE (Cholinesterase)</t>
  </si>
  <si>
    <t>*CKMB</t>
  </si>
  <si>
    <t>*Copper</t>
  </si>
  <si>
    <t>*Cystatin C</t>
  </si>
  <si>
    <t>*D-Dimer</t>
  </si>
  <si>
    <t>*Dibucaine CHE</t>
  </si>
  <si>
    <t>*Digitoxin</t>
  </si>
  <si>
    <t>Ecstasy</t>
  </si>
  <si>
    <t>Ferritin</t>
  </si>
  <si>
    <t>*Fructosamine</t>
  </si>
  <si>
    <t>HbA1c (LN 4P52 and 2K96)</t>
  </si>
  <si>
    <t>HIL</t>
  </si>
  <si>
    <t>*HBDH</t>
  </si>
  <si>
    <t>*Kappa</t>
  </si>
  <si>
    <t>*Lambda</t>
  </si>
  <si>
    <t>Lpa</t>
  </si>
  <si>
    <t>*Mag (LN 3P68)</t>
  </si>
  <si>
    <t>*Myoglobin</t>
  </si>
  <si>
    <t>*Pancreatic Amylase</t>
  </si>
  <si>
    <t>PCPQ (acetaminophen into Acet)</t>
  </si>
  <si>
    <t>Quinidine</t>
  </si>
  <si>
    <t>*RF (LN 6K44)</t>
  </si>
  <si>
    <t>UIBC</t>
  </si>
  <si>
    <t>Assay's Missing From Study</t>
  </si>
  <si>
    <t>*Assay's Available Outside U.S.</t>
  </si>
  <si>
    <t>N/A due to negative readings for Cup 2 &amp; 5</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</si>
</sst>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8" x14ac:knownFonts="1">
    <font>
      <sz val="10"/>
      <name val="Arial"/>
    </font>
    <font>
      <b/>
      <sz val="10"/>
      <name val="Arial"/>
      <family val="2"/>
    </font>
    <font>
      <sz val="10"/>
      <name val="Arial"/>
      <family val="2"/>
    </font>
    <font>
      <sz val="16"/>
      <name val="Arial"/>
      <family val="2"/>
    </font>
    <font>
      <sz val="14"/>
      <name val="Arial"/>
      <family val="2"/>
    </font>
    <font>
      <b/>
      <sz val="14"/>
      <name val="Arial"/>
      <family val="2"/>
    </font>
    <font>
      <sz val="11"/>
      <name val="Calibri"/>
      <family val="2"/>
    </font>
    <font>
      <sz val="16"/>
      <name val="Calibri"/>
      <family val="2"/>
    </font>
  </fonts>
  <fills count="8">
    <fill>
      <patternFill patternType="none"/>
    </fill>
    <fill>
      <patternFill patternType="gray125"/>
    </fill>
    <fill>
      <patternFill patternType="solid">
        <fgColor indexed="43"/>
        <bgColor indexed="43"/>
      </patternFill>
    </fill>
    <fill>
      <patternFill patternType="solid">
        <fgColor indexed="43"/>
        <bgColor indexed="41"/>
      </patternFill>
    </fill>
    <fill>
      <patternFill patternType="solid">
        <fgColor indexed="43"/>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4" tint="0.79998168889431442"/>
        <bgColor indexed="64"/>
      </patternFill>
    </fill>
  </fills>
  <borders count="26">
    <border>
      <left/>
      <right/>
      <top/>
      <bottom/>
      <diagonal/>
    </border>
    <border>
      <left/>
      <right/>
      <top/>
      <bottom style="thin">
        <color indexed="64"/>
      </bottom>
      <diagonal/>
    </border>
    <border>
      <left/>
      <right/>
      <top/>
      <bottom style="thick">
        <color indexed="64"/>
      </bottom>
      <diagonal/>
    </border>
    <border>
      <left/>
      <right style="thick">
        <color indexed="64"/>
      </right>
      <top/>
      <bottom/>
      <diagonal/>
    </border>
    <border>
      <left/>
      <right style="thick">
        <color indexed="64"/>
      </right>
      <top/>
      <bottom style="thick">
        <color indexed="64"/>
      </bottom>
      <diagonal/>
    </border>
    <border>
      <left/>
      <right style="thick">
        <color indexed="64"/>
      </right>
      <top style="thin">
        <color indexed="64"/>
      </top>
      <bottom/>
      <diagonal/>
    </border>
    <border>
      <left/>
      <right style="thick">
        <color indexed="64"/>
      </right>
      <top/>
      <bottom style="thin">
        <color indexed="64"/>
      </bottom>
      <diagonal/>
    </border>
    <border>
      <left style="thick">
        <color indexed="64"/>
      </left>
      <right/>
      <top/>
      <bottom/>
      <diagonal/>
    </border>
    <border>
      <left style="thick">
        <color indexed="64"/>
      </left>
      <right/>
      <top/>
      <bottom style="thin">
        <color indexed="64"/>
      </bottom>
      <diagonal/>
    </border>
    <border>
      <left style="thick">
        <color indexed="64"/>
      </left>
      <right/>
      <top/>
      <bottom style="thick">
        <color indexed="64"/>
      </bottom>
      <diagonal/>
    </border>
    <border>
      <left style="thick">
        <color indexed="64"/>
      </left>
      <right/>
      <top style="thick">
        <color indexed="64"/>
      </top>
      <bottom/>
      <diagonal/>
    </border>
    <border>
      <left/>
      <right/>
      <top style="thick">
        <color indexed="64"/>
      </top>
      <bottom style="thin">
        <color indexed="64"/>
      </bottom>
      <diagonal/>
    </border>
    <border>
      <left/>
      <right style="thick">
        <color indexed="64"/>
      </right>
      <top style="thick">
        <color indexed="64"/>
      </top>
      <bottom/>
      <diagonal/>
    </border>
    <border>
      <left/>
      <right/>
      <top style="thick">
        <color indexed="64"/>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76">
    <xf numFmtId="0" fontId="0" fillId="0" borderId="0" xfId="0"/>
    <xf numFmtId="1" fontId="3" fillId="6" borderId="14" xfId="0" applyNumberFormat="1" applyFont="1" applyFill="1" applyBorder="1" applyAlignment="1">
      <alignment horizontal="center" vertical="center"/>
    </xf>
    <xf numFmtId="0" fontId="4" fillId="7" borderId="14" xfId="0" applyFont="1" applyFill="1" applyBorder="1" applyAlignment="1">
      <alignment horizontal="left" vertical="center" wrapText="1"/>
    </xf>
    <xf numFmtId="0" fontId="4" fillId="0" borderId="0" xfId="0" applyFont="1" applyAlignment="1">
      <alignment horizontal="left" wrapText="1"/>
    </xf>
    <xf numFmtId="0" fontId="3" fillId="0" borderId="15" xfId="0" applyFont="1" applyBorder="1" applyAlignment="1">
      <alignment horizontal="center" vertical="center"/>
    </xf>
    <xf numFmtId="0" fontId="4" fillId="0" borderId="15" xfId="0" applyFont="1" applyBorder="1" applyAlignment="1">
      <alignment horizontal="left" vertical="center" wrapText="1"/>
    </xf>
    <xf numFmtId="0" fontId="3" fillId="6" borderId="14" xfId="0" applyFont="1" applyFill="1" applyBorder="1" applyAlignment="1">
      <alignment horizontal="center" vertical="center"/>
    </xf>
    <xf numFmtId="0" fontId="3" fillId="0" borderId="0" xfId="0" applyFont="1" applyAlignment="1">
      <alignment horizontal="left" wrapText="1"/>
    </xf>
    <xf numFmtId="0" fontId="3" fillId="0" borderId="0" xfId="0" applyFont="1" applyAlignment="1">
      <alignment horizontal="center" vertical="center"/>
    </xf>
    <xf numFmtId="0" fontId="3" fillId="0" borderId="16" xfId="0" applyFont="1" applyBorder="1" applyAlignment="1">
      <alignment horizontal="left" vertical="center" wrapText="1"/>
    </xf>
    <xf numFmtId="0" fontId="3" fillId="0" borderId="15" xfId="0" applyFont="1" applyBorder="1" applyAlignment="1">
      <alignment horizontal="left" vertical="center" wrapText="1"/>
    </xf>
    <xf numFmtId="0" fontId="4" fillId="7" borderId="14" xfId="0" applyFont="1" applyFill="1" applyBorder="1" applyAlignment="1">
      <alignment vertical="center" wrapText="1"/>
    </xf>
    <xf numFmtId="0" fontId="3" fillId="0" borderId="0" xfId="0" applyFont="1" applyAlignment="1">
      <alignment wrapText="1"/>
    </xf>
    <xf numFmtId="0" fontId="6" fillId="0" borderId="0" xfId="0" applyFont="1" applyAlignment="1">
      <alignment horizontal="center" vertical="center"/>
    </xf>
    <xf numFmtId="0" fontId="0" fillId="0" borderId="18" xfId="0" applyBorder="1" applyAlignment="1">
      <alignment horizontal="center"/>
    </xf>
    <xf numFmtId="0" fontId="0" fillId="0" borderId="20" xfId="0" applyBorder="1" applyAlignment="1">
      <alignment horizontal="center"/>
    </xf>
    <xf numFmtId="0" fontId="0" fillId="0" borderId="22" xfId="0" applyBorder="1" applyAlignment="1">
      <alignment horizontal="center"/>
    </xf>
    <xf numFmtId="0" fontId="7" fillId="0" borderId="19" xfId="0" applyFont="1" applyBorder="1" applyAlignment="1">
      <alignment horizontal="left" vertical="center"/>
    </xf>
    <xf numFmtId="0" fontId="7" fillId="0" borderId="21" xfId="0" applyFont="1" applyBorder="1" applyAlignment="1">
      <alignment horizontal="left" vertical="center"/>
    </xf>
    <xf numFmtId="0" fontId="7" fillId="0" borderId="23" xfId="0" applyFont="1" applyBorder="1" applyAlignment="1">
      <alignment horizontal="left" vertical="center"/>
    </xf>
    <xf numFmtId="0" fontId="3" fillId="0" borderId="16" xfId="0" applyFont="1" applyBorder="1" applyAlignment="1">
      <alignment horizontal="center"/>
    </xf>
    <xf numFmtId="0" fontId="3" fillId="0" borderId="17" xfId="0" applyFont="1" applyBorder="1" applyAlignment="1">
      <alignment horizontal="center"/>
    </xf>
    <xf numFmtId="0" fontId="2" fillId="0" borderId="24" xfId="0" applyFont="1" applyBorder="1" applyAlignment="1">
      <alignment horizontal="left"/>
    </xf>
    <xf numFmtId="0" fontId="0" fillId="0" borderId="25" xfId="0" applyBorder="1" applyAlignment="1">
      <alignment horizontal="left"/>
    </xf>
    <xf numFmtId="0" fontId="0" fillId="0" borderId="10" xfId="0" applyBorder="1" applyProtection="1"/>
    <xf numFmtId="0" fontId="1" fillId="0" borderId="11" xfId="0" applyFont="1" applyBorder="1" applyAlignment="1" applyProtection="1">
      <alignment horizontal="right"/>
    </xf>
    <xf numFmtId="0" fontId="1" fillId="4" borderId="11" xfId="0" applyFont="1" applyFill="1" applyBorder="1" applyAlignment="1" applyProtection="1">
      <alignment horizontal="left"/>
    </xf>
    <xf numFmtId="0" fontId="0" fillId="0" borderId="12" xfId="0" applyBorder="1" applyProtection="1"/>
    <xf numFmtId="0" fontId="0" fillId="0" borderId="13" xfId="0" applyBorder="1" applyProtection="1"/>
    <xf numFmtId="0" fontId="1" fillId="0" borderId="11" xfId="0" applyFont="1" applyBorder="1" applyAlignment="1" applyProtection="1">
      <alignment horizontal="left"/>
    </xf>
    <xf numFmtId="0" fontId="0" fillId="0" borderId="0" xfId="0" applyProtection="1"/>
    <xf numFmtId="0" fontId="1" fillId="0" borderId="7" xfId="0" applyFont="1" applyBorder="1" applyAlignment="1" applyProtection="1">
      <alignment horizontal="left"/>
    </xf>
    <xf numFmtId="0" fontId="0" fillId="0" borderId="0" xfId="0" applyBorder="1" applyProtection="1"/>
    <xf numFmtId="0" fontId="1" fillId="0" borderId="0" xfId="0" applyFont="1" applyBorder="1" applyProtection="1"/>
    <xf numFmtId="0" fontId="0" fillId="0" borderId="3" xfId="0" applyBorder="1" applyProtection="1"/>
    <xf numFmtId="0" fontId="1" fillId="0" borderId="0" xfId="0" applyFont="1" applyAlignment="1" applyProtection="1">
      <alignment horizontal="left"/>
    </xf>
    <xf numFmtId="0" fontId="0" fillId="3" borderId="1" xfId="0" applyFill="1" applyBorder="1" applyProtection="1"/>
    <xf numFmtId="0" fontId="0" fillId="2" borderId="1" xfId="0" applyFill="1" applyBorder="1" applyProtection="1"/>
    <xf numFmtId="0" fontId="1" fillId="0" borderId="8" xfId="0" applyFont="1" applyBorder="1" applyAlignment="1" applyProtection="1">
      <alignment horizontal="center"/>
    </xf>
    <xf numFmtId="0" fontId="1" fillId="0" borderId="1" xfId="0" applyFont="1" applyBorder="1" applyAlignment="1" applyProtection="1">
      <alignment horizontal="center"/>
    </xf>
    <xf numFmtId="0" fontId="1" fillId="0" borderId="6" xfId="0" applyFont="1" applyBorder="1" applyAlignment="1" applyProtection="1">
      <alignment horizontal="center"/>
    </xf>
    <xf numFmtId="0" fontId="0" fillId="0" borderId="7" xfId="0" applyBorder="1" applyProtection="1"/>
    <xf numFmtId="0" fontId="0" fillId="2" borderId="0" xfId="0" applyFill="1" applyBorder="1" applyAlignment="1" applyProtection="1">
      <alignment horizontal="center"/>
    </xf>
    <xf numFmtId="0" fontId="0" fillId="2" borderId="3" xfId="0" applyFill="1" applyBorder="1" applyAlignment="1" applyProtection="1">
      <alignment horizontal="center"/>
    </xf>
    <xf numFmtId="0" fontId="0" fillId="2" borderId="0" xfId="0" applyFill="1" applyAlignment="1" applyProtection="1">
      <alignment horizontal="center"/>
    </xf>
    <xf numFmtId="0" fontId="0" fillId="0" borderId="8" xfId="0" applyBorder="1" applyProtection="1"/>
    <xf numFmtId="0" fontId="0" fillId="2" borderId="1" xfId="0" applyFill="1" applyBorder="1" applyAlignment="1" applyProtection="1">
      <alignment horizontal="center"/>
    </xf>
    <xf numFmtId="0" fontId="0" fillId="0" borderId="1" xfId="0" applyBorder="1" applyProtection="1"/>
    <xf numFmtId="0" fontId="0" fillId="2" borderId="6" xfId="0" applyFill="1" applyBorder="1" applyAlignment="1" applyProtection="1">
      <alignment horizontal="center"/>
    </xf>
    <xf numFmtId="0" fontId="1" fillId="0" borderId="7" xfId="0" applyFont="1" applyBorder="1" applyProtection="1"/>
    <xf numFmtId="164" fontId="2" fillId="0" borderId="0" xfId="0" applyNumberFormat="1" applyFont="1" applyBorder="1" applyAlignment="1" applyProtection="1">
      <alignment horizontal="center"/>
    </xf>
    <xf numFmtId="164" fontId="0" fillId="5" borderId="3" xfId="0" applyNumberFormat="1" applyFill="1" applyBorder="1" applyAlignment="1" applyProtection="1">
      <alignment horizontal="center"/>
    </xf>
    <xf numFmtId="0" fontId="1" fillId="0" borderId="0" xfId="0" applyFont="1" applyProtection="1"/>
    <xf numFmtId="164" fontId="2" fillId="0" borderId="0" xfId="0" applyNumberFormat="1" applyFont="1" applyAlignment="1" applyProtection="1">
      <alignment horizontal="center"/>
    </xf>
    <xf numFmtId="0" fontId="0" fillId="0" borderId="9" xfId="0" applyBorder="1" applyProtection="1"/>
    <xf numFmtId="0" fontId="0" fillId="0" borderId="2" xfId="0" applyBorder="1" applyProtection="1"/>
    <xf numFmtId="0" fontId="0" fillId="0" borderId="4" xfId="0" applyBorder="1" applyProtection="1"/>
    <xf numFmtId="0" fontId="1" fillId="0" borderId="1" xfId="0" applyFont="1" applyBorder="1" applyAlignment="1" applyProtection="1">
      <alignment horizontal="right"/>
    </xf>
    <xf numFmtId="0" fontId="1" fillId="0" borderId="1" xfId="0" applyFont="1" applyBorder="1" applyAlignment="1" applyProtection="1">
      <alignment horizontal="left"/>
    </xf>
    <xf numFmtId="0" fontId="0" fillId="2" borderId="6" xfId="0" applyFill="1" applyBorder="1" applyProtection="1"/>
    <xf numFmtId="164" fontId="0" fillId="2" borderId="3" xfId="0" applyNumberFormat="1" applyFill="1" applyBorder="1" applyAlignment="1" applyProtection="1">
      <alignment horizontal="center"/>
    </xf>
    <xf numFmtId="0" fontId="0" fillId="2" borderId="5" xfId="0" applyFill="1" applyBorder="1" applyAlignment="1" applyProtection="1">
      <alignment horizontal="center"/>
    </xf>
    <xf numFmtId="0" fontId="1" fillId="0" borderId="0" xfId="0" applyFont="1" applyBorder="1" applyAlignment="1" applyProtection="1">
      <alignment horizontal="center"/>
    </xf>
    <xf numFmtId="0" fontId="0" fillId="0" borderId="0" xfId="0" applyAlignment="1" applyProtection="1">
      <alignment horizontal="center"/>
    </xf>
    <xf numFmtId="0" fontId="0" fillId="0" borderId="0" xfId="0" applyBorder="1" applyAlignment="1" applyProtection="1">
      <alignment horizontal="center"/>
    </xf>
    <xf numFmtId="164" fontId="0" fillId="5" borderId="5" xfId="0" applyNumberFormat="1" applyFill="1" applyBorder="1" applyAlignment="1" applyProtection="1">
      <alignment horizontal="center"/>
    </xf>
    <xf numFmtId="164" fontId="0" fillId="0" borderId="0" xfId="0" applyNumberFormat="1" applyBorder="1" applyAlignment="1" applyProtection="1">
      <alignment horizontal="center"/>
    </xf>
    <xf numFmtId="164" fontId="2" fillId="0" borderId="0" xfId="0" applyNumberFormat="1" applyFont="1" applyFill="1" applyBorder="1" applyAlignment="1" applyProtection="1">
      <alignment horizontal="center"/>
    </xf>
    <xf numFmtId="164" fontId="0" fillId="2" borderId="0" xfId="0" applyNumberFormat="1" applyFill="1" applyBorder="1" applyAlignment="1" applyProtection="1">
      <alignment horizontal="center"/>
    </xf>
    <xf numFmtId="164" fontId="0" fillId="2" borderId="0" xfId="0" applyNumberFormat="1" applyFill="1" applyAlignment="1" applyProtection="1">
      <alignment horizontal="center"/>
    </xf>
    <xf numFmtId="164" fontId="0" fillId="2" borderId="1" xfId="0" applyNumberFormat="1" applyFill="1" applyBorder="1" applyAlignment="1" applyProtection="1">
      <alignment horizontal="center"/>
    </xf>
    <xf numFmtId="164" fontId="0" fillId="2" borderId="6" xfId="0" applyNumberFormat="1" applyFill="1" applyBorder="1" applyAlignment="1" applyProtection="1">
      <alignment horizontal="center"/>
    </xf>
    <xf numFmtId="164" fontId="0" fillId="2" borderId="5" xfId="0" applyNumberFormat="1" applyFill="1" applyBorder="1" applyAlignment="1" applyProtection="1">
      <alignment horizontal="center"/>
    </xf>
    <xf numFmtId="0" fontId="0" fillId="2" borderId="0" xfId="0" applyFill="1" applyBorder="1" applyProtection="1"/>
    <xf numFmtId="164" fontId="0" fillId="0" borderId="5" xfId="0" applyNumberFormat="1" applyBorder="1" applyAlignment="1" applyProtection="1">
      <alignment horizontal="center"/>
    </xf>
    <xf numFmtId="0" fontId="2" fillId="0" borderId="0" xfId="0" applyFont="1" applyProtection="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371475</xdr:colOff>
      <xdr:row>19</xdr:row>
      <xdr:rowOff>76200</xdr:rowOff>
    </xdr:from>
    <xdr:to>
      <xdr:col>1</xdr:col>
      <xdr:colOff>2295525</xdr:colOff>
      <xdr:row>24</xdr:row>
      <xdr:rowOff>104775</xdr:rowOff>
    </xdr:to>
    <xdr:pic>
      <xdr:nvPicPr>
        <xdr:cNvPr id="2054"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3425" y="5181600"/>
          <a:ext cx="1924050" cy="838200"/>
        </a:xfrm>
        <a:prstGeom prst="rect">
          <a:avLst/>
        </a:pr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
  <sheetViews>
    <sheetView tabSelected="1" workbookViewId="0">
      <selection activeCell="A38" sqref="A38"/>
    </sheetView>
  </sheetViews>
  <sheetFormatPr defaultRowHeight="12.75" x14ac:dyDescent="0.2"/>
  <cols>
    <col min="1" max="1" width="5.42578125" customWidth="1"/>
    <col min="2" max="2" width="203.7109375" customWidth="1"/>
    <col min="7" max="7" width="52.42578125" customWidth="1"/>
    <col min="15" max="15" width="34.7109375" customWidth="1"/>
  </cols>
  <sheetData>
    <row r="1" spans="1:15" ht="13.5" thickBot="1" x14ac:dyDescent="0.25"/>
    <row r="2" spans="1:15" ht="47.25" customHeight="1" thickBot="1" x14ac:dyDescent="0.3">
      <c r="A2" s="1">
        <v>1</v>
      </c>
      <c r="B2" s="2" t="s">
        <v>124</v>
      </c>
      <c r="C2" s="3"/>
      <c r="D2" s="3"/>
      <c r="E2" s="3"/>
      <c r="F2" s="3"/>
      <c r="G2" s="3"/>
      <c r="H2" s="3"/>
      <c r="I2" s="3"/>
      <c r="J2" s="3"/>
      <c r="K2" s="3"/>
      <c r="L2" s="3"/>
      <c r="M2" s="3"/>
      <c r="N2" s="3"/>
      <c r="O2" s="3"/>
    </row>
    <row r="3" spans="1:15" ht="16.5" customHeight="1" thickBot="1" x14ac:dyDescent="0.3">
      <c r="A3" s="4"/>
      <c r="B3" s="5"/>
      <c r="C3" s="3"/>
      <c r="D3" s="3"/>
      <c r="E3" s="3"/>
      <c r="F3" s="3"/>
      <c r="G3" s="3"/>
      <c r="H3" s="3"/>
      <c r="I3" s="3"/>
      <c r="J3" s="3"/>
      <c r="K3" s="3"/>
      <c r="L3" s="3"/>
      <c r="M3" s="3"/>
      <c r="N3" s="3"/>
      <c r="O3" s="3"/>
    </row>
    <row r="4" spans="1:15" ht="21" thickBot="1" x14ac:dyDescent="0.35">
      <c r="A4" s="6">
        <v>2</v>
      </c>
      <c r="B4" s="2" t="s">
        <v>125</v>
      </c>
      <c r="C4" s="7"/>
      <c r="D4" s="7"/>
      <c r="E4" s="7"/>
      <c r="F4" s="7"/>
      <c r="G4" s="7"/>
      <c r="H4" s="7"/>
      <c r="I4" s="7"/>
      <c r="J4" s="7"/>
      <c r="K4" s="7"/>
      <c r="L4" s="7"/>
      <c r="M4" s="7"/>
      <c r="N4" s="7"/>
      <c r="O4" s="7"/>
    </row>
    <row r="5" spans="1:15" ht="16.5" customHeight="1" thickBot="1" x14ac:dyDescent="0.35">
      <c r="A5" s="8"/>
      <c r="B5" s="9"/>
      <c r="C5" s="7"/>
      <c r="D5" s="7"/>
      <c r="E5" s="7"/>
      <c r="F5" s="7"/>
      <c r="G5" s="7"/>
      <c r="H5" s="7"/>
      <c r="I5" s="7"/>
      <c r="J5" s="7"/>
      <c r="K5" s="7"/>
      <c r="L5" s="7"/>
      <c r="M5" s="7"/>
      <c r="N5" s="7"/>
      <c r="O5" s="7"/>
    </row>
    <row r="6" spans="1:15" ht="21" thickBot="1" x14ac:dyDescent="0.35">
      <c r="A6" s="6">
        <v>3</v>
      </c>
      <c r="B6" s="2" t="s">
        <v>126</v>
      </c>
      <c r="C6" s="7"/>
      <c r="D6" s="7"/>
      <c r="E6" s="7"/>
      <c r="F6" s="7"/>
      <c r="G6" s="7"/>
      <c r="H6" s="7"/>
      <c r="I6" s="7"/>
      <c r="J6" s="7"/>
      <c r="K6" s="7"/>
      <c r="L6" s="7"/>
      <c r="M6" s="7"/>
      <c r="N6" s="7"/>
      <c r="O6" s="7"/>
    </row>
    <row r="7" spans="1:15" ht="16.5" customHeight="1" thickBot="1" x14ac:dyDescent="0.35">
      <c r="A7" s="4"/>
      <c r="B7" s="10"/>
      <c r="C7" s="7"/>
      <c r="D7" s="7"/>
      <c r="E7" s="7"/>
      <c r="F7" s="7"/>
      <c r="G7" s="7"/>
      <c r="H7" s="7"/>
      <c r="I7" s="7"/>
      <c r="J7" s="7"/>
      <c r="K7" s="7"/>
      <c r="L7" s="7"/>
      <c r="M7" s="7"/>
      <c r="N7" s="7"/>
      <c r="O7" s="7"/>
    </row>
    <row r="8" spans="1:15" ht="21" thickBot="1" x14ac:dyDescent="0.35">
      <c r="A8" s="6">
        <v>4</v>
      </c>
      <c r="B8" s="2" t="s">
        <v>127</v>
      </c>
      <c r="C8" s="7"/>
      <c r="D8" s="7"/>
      <c r="E8" s="7"/>
      <c r="F8" s="7"/>
      <c r="G8" s="7"/>
      <c r="H8" s="7"/>
      <c r="I8" s="7"/>
      <c r="J8" s="7"/>
      <c r="K8" s="7"/>
      <c r="L8" s="7"/>
      <c r="M8" s="7"/>
      <c r="N8" s="7"/>
      <c r="O8" s="7"/>
    </row>
    <row r="9" spans="1:15" ht="16.5" customHeight="1" thickBot="1" x14ac:dyDescent="0.35">
      <c r="A9" s="4"/>
      <c r="B9" s="10"/>
      <c r="C9" s="7"/>
      <c r="D9" s="7"/>
      <c r="E9" s="7"/>
      <c r="F9" s="7"/>
      <c r="G9" s="7"/>
      <c r="H9" s="7"/>
      <c r="I9" s="7"/>
      <c r="J9" s="7"/>
      <c r="K9" s="7"/>
      <c r="L9" s="7"/>
      <c r="M9" s="7"/>
      <c r="N9" s="7"/>
      <c r="O9" s="7"/>
    </row>
    <row r="10" spans="1:15" ht="21" thickBot="1" x14ac:dyDescent="0.35">
      <c r="A10" s="6">
        <v>5</v>
      </c>
      <c r="B10" s="2" t="s">
        <v>128</v>
      </c>
      <c r="C10" s="7"/>
      <c r="D10" s="7"/>
      <c r="E10" s="7"/>
      <c r="F10" s="7"/>
      <c r="G10" s="7"/>
      <c r="H10" s="7"/>
      <c r="I10" s="7"/>
      <c r="J10" s="7"/>
      <c r="K10" s="7"/>
      <c r="L10" s="7"/>
      <c r="M10" s="7"/>
      <c r="N10" s="7"/>
      <c r="O10" s="7"/>
    </row>
    <row r="11" spans="1:15" ht="16.5" customHeight="1" thickBot="1" x14ac:dyDescent="0.35">
      <c r="A11" s="4"/>
      <c r="B11" s="10"/>
      <c r="C11" s="7"/>
      <c r="D11" s="7"/>
      <c r="E11" s="7"/>
      <c r="F11" s="7"/>
      <c r="G11" s="7"/>
      <c r="H11" s="7"/>
      <c r="I11" s="7"/>
      <c r="J11" s="7"/>
      <c r="K11" s="7"/>
      <c r="L11" s="7"/>
      <c r="M11" s="7"/>
      <c r="N11" s="7"/>
      <c r="O11" s="7"/>
    </row>
    <row r="12" spans="1:15" ht="21" thickBot="1" x14ac:dyDescent="0.35">
      <c r="A12" s="6">
        <v>6</v>
      </c>
      <c r="B12" s="2" t="s">
        <v>129</v>
      </c>
      <c r="C12" s="7"/>
      <c r="D12" s="7"/>
      <c r="E12" s="7"/>
      <c r="F12" s="7"/>
      <c r="G12" s="7"/>
      <c r="H12" s="7"/>
      <c r="I12" s="7"/>
      <c r="J12" s="7"/>
      <c r="K12" s="7"/>
      <c r="L12" s="7"/>
      <c r="M12" s="7"/>
      <c r="N12" s="7"/>
      <c r="O12" s="7"/>
    </row>
    <row r="13" spans="1:15" ht="16.5" customHeight="1" thickBot="1" x14ac:dyDescent="0.35">
      <c r="A13" s="4"/>
      <c r="B13" s="10"/>
      <c r="C13" s="7"/>
      <c r="D13" s="7"/>
      <c r="E13" s="7"/>
      <c r="F13" s="7"/>
      <c r="G13" s="7"/>
      <c r="H13" s="7"/>
      <c r="I13" s="7"/>
      <c r="J13" s="7"/>
      <c r="K13" s="7"/>
      <c r="L13" s="7"/>
      <c r="M13" s="7"/>
      <c r="N13" s="7"/>
      <c r="O13" s="7"/>
    </row>
    <row r="14" spans="1:15" ht="36.75" thickBot="1" x14ac:dyDescent="0.35">
      <c r="A14" s="6">
        <v>7</v>
      </c>
      <c r="B14" s="2" t="s">
        <v>130</v>
      </c>
      <c r="C14" s="7"/>
      <c r="D14" s="7"/>
      <c r="E14" s="7"/>
      <c r="F14" s="7"/>
      <c r="G14" s="7"/>
      <c r="H14" s="7"/>
      <c r="I14" s="7"/>
      <c r="J14" s="7"/>
      <c r="K14" s="7"/>
      <c r="L14" s="7"/>
      <c r="M14" s="7"/>
      <c r="N14" s="7"/>
      <c r="O14" s="7"/>
    </row>
    <row r="15" spans="1:15" ht="16.5" customHeight="1" thickBot="1" x14ac:dyDescent="0.35">
      <c r="A15" s="4"/>
      <c r="B15" s="10"/>
      <c r="C15" s="7"/>
      <c r="D15" s="7"/>
      <c r="E15" s="7"/>
      <c r="F15" s="7"/>
      <c r="G15" s="7"/>
      <c r="H15" s="7"/>
      <c r="I15" s="7"/>
      <c r="J15" s="7"/>
      <c r="K15" s="7"/>
      <c r="L15" s="7"/>
      <c r="M15" s="7"/>
      <c r="N15" s="7"/>
      <c r="O15" s="7"/>
    </row>
    <row r="16" spans="1:15" ht="36.75" thickBot="1" x14ac:dyDescent="0.35">
      <c r="A16" s="6">
        <v>8</v>
      </c>
      <c r="B16" s="11" t="s">
        <v>131</v>
      </c>
      <c r="C16" s="12"/>
      <c r="D16" s="12"/>
      <c r="E16" s="12"/>
      <c r="F16" s="12"/>
      <c r="G16" s="12"/>
      <c r="H16" s="12"/>
      <c r="I16" s="12"/>
      <c r="J16" s="12"/>
      <c r="K16" s="12"/>
      <c r="L16" s="12"/>
      <c r="M16" s="12"/>
      <c r="N16" s="12"/>
      <c r="O16" s="12"/>
    </row>
    <row r="17" spans="1:15" ht="13.5" thickBot="1" x14ac:dyDescent="0.25"/>
    <row r="18" spans="1:15" ht="21" thickBot="1" x14ac:dyDescent="0.35">
      <c r="A18" s="6">
        <v>9</v>
      </c>
      <c r="B18" s="2" t="s">
        <v>132</v>
      </c>
      <c r="C18" s="7"/>
      <c r="D18" s="7"/>
      <c r="E18" s="7"/>
      <c r="F18" s="7"/>
      <c r="G18" s="7"/>
      <c r="H18" s="7"/>
      <c r="I18" s="7"/>
      <c r="J18" s="7"/>
      <c r="K18" s="7"/>
      <c r="L18" s="7"/>
      <c r="M18" s="7"/>
      <c r="N18" s="7"/>
      <c r="O18" s="7"/>
    </row>
  </sheetData>
  <sheetProtection algorithmName="SHA-512" hashValue="ebkSCgYsofq/qfTNzgH5r8apQg7WpPw2zqeZZKPPWEGT9kf2Swncxi0y+gwtKCZnwxhbGVUFJwBrYq25gnU9Hg==" saltValue="WHq4CUJZAoTQrOTczWDE9g==" spinCount="100000" sheet="1" objects="1" scenarios="1" selectLockedCells="1"/>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zoomScaleNormal="100" workbookViewId="0">
      <selection activeCell="A38" sqref="A38"/>
    </sheetView>
  </sheetViews>
  <sheetFormatPr defaultRowHeight="12.75" x14ac:dyDescent="0.2"/>
  <cols>
    <col min="1" max="16384" width="9.140625" style="30"/>
  </cols>
  <sheetData>
    <row r="1" spans="1:12" ht="13.5" thickTop="1" x14ac:dyDescent="0.2">
      <c r="A1" s="24"/>
      <c r="B1" s="25" t="s">
        <v>15</v>
      </c>
      <c r="C1" s="26">
        <v>64</v>
      </c>
      <c r="D1" s="27"/>
      <c r="E1" s="28"/>
      <c r="F1" s="25" t="s">
        <v>15</v>
      </c>
      <c r="G1" s="29">
        <f>C1+1</f>
        <v>65</v>
      </c>
      <c r="H1" s="27"/>
      <c r="I1" s="28"/>
      <c r="J1" s="25" t="s">
        <v>15</v>
      </c>
      <c r="K1" s="29">
        <f>G1+1</f>
        <v>66</v>
      </c>
      <c r="L1" s="27"/>
    </row>
    <row r="2" spans="1:12" x14ac:dyDescent="0.2">
      <c r="A2" s="31" t="s">
        <v>0</v>
      </c>
      <c r="B2" s="32"/>
      <c r="C2" s="33" t="s">
        <v>1</v>
      </c>
      <c r="D2" s="34"/>
      <c r="E2" s="35" t="s">
        <v>0</v>
      </c>
      <c r="F2" s="32"/>
      <c r="G2" s="33" t="s">
        <v>1</v>
      </c>
      <c r="H2" s="34"/>
      <c r="I2" s="35" t="s">
        <v>0</v>
      </c>
      <c r="J2" s="32"/>
      <c r="K2" s="33" t="s">
        <v>1</v>
      </c>
      <c r="L2" s="34"/>
    </row>
    <row r="3" spans="1:12" x14ac:dyDescent="0.2">
      <c r="A3" s="31" t="s">
        <v>13</v>
      </c>
      <c r="B3" s="36" t="s">
        <v>48</v>
      </c>
      <c r="C3" s="33" t="s">
        <v>14</v>
      </c>
      <c r="D3" s="59" t="s">
        <v>19</v>
      </c>
      <c r="E3" s="35" t="s">
        <v>13</v>
      </c>
      <c r="F3" s="37" t="s">
        <v>19</v>
      </c>
      <c r="G3" s="33" t="s">
        <v>14</v>
      </c>
      <c r="H3" s="59" t="s">
        <v>49</v>
      </c>
      <c r="I3" s="35" t="s">
        <v>13</v>
      </c>
      <c r="J3" s="37" t="s">
        <v>49</v>
      </c>
      <c r="K3" s="33" t="s">
        <v>14</v>
      </c>
      <c r="L3" s="59" t="s">
        <v>19</v>
      </c>
    </row>
    <row r="4" spans="1:12" x14ac:dyDescent="0.2">
      <c r="A4" s="31"/>
      <c r="B4" s="32"/>
      <c r="C4" s="33"/>
      <c r="D4" s="34"/>
      <c r="E4" s="35"/>
      <c r="F4" s="32"/>
      <c r="G4" s="33"/>
      <c r="H4" s="34"/>
      <c r="I4" s="35"/>
      <c r="J4" s="32"/>
      <c r="K4" s="33"/>
      <c r="L4" s="34"/>
    </row>
    <row r="5" spans="1:12" x14ac:dyDescent="0.2">
      <c r="A5" s="38" t="s">
        <v>9</v>
      </c>
      <c r="B5" s="39"/>
      <c r="C5" s="39" t="s">
        <v>10</v>
      </c>
      <c r="D5" s="40"/>
      <c r="E5" s="39" t="s">
        <v>9</v>
      </c>
      <c r="F5" s="39"/>
      <c r="G5" s="39" t="s">
        <v>10</v>
      </c>
      <c r="H5" s="40"/>
      <c r="I5" s="39" t="s">
        <v>9</v>
      </c>
      <c r="J5" s="39"/>
      <c r="K5" s="39" t="s">
        <v>10</v>
      </c>
      <c r="L5" s="40"/>
    </row>
    <row r="6" spans="1:12" x14ac:dyDescent="0.2">
      <c r="A6" s="41" t="s">
        <v>2</v>
      </c>
      <c r="B6" s="42">
        <v>143</v>
      </c>
      <c r="C6" s="32" t="s">
        <v>2</v>
      </c>
      <c r="D6" s="43">
        <v>143</v>
      </c>
      <c r="E6" s="30" t="s">
        <v>2</v>
      </c>
      <c r="F6" s="44">
        <v>357</v>
      </c>
      <c r="G6" s="32" t="s">
        <v>2</v>
      </c>
      <c r="H6" s="43">
        <v>359</v>
      </c>
      <c r="I6" s="30" t="s">
        <v>2</v>
      </c>
      <c r="J6" s="44">
        <v>143</v>
      </c>
      <c r="K6" s="32" t="s">
        <v>2</v>
      </c>
      <c r="L6" s="43">
        <v>143</v>
      </c>
    </row>
    <row r="7" spans="1:12" x14ac:dyDescent="0.2">
      <c r="A7" s="41" t="s">
        <v>3</v>
      </c>
      <c r="B7" s="42">
        <v>143</v>
      </c>
      <c r="C7" s="32" t="s">
        <v>3</v>
      </c>
      <c r="D7" s="43">
        <v>143</v>
      </c>
      <c r="E7" s="30" t="s">
        <v>3</v>
      </c>
      <c r="F7" s="44">
        <v>348</v>
      </c>
      <c r="G7" s="32" t="s">
        <v>3</v>
      </c>
      <c r="H7" s="43">
        <v>354</v>
      </c>
      <c r="I7" s="30" t="s">
        <v>3</v>
      </c>
      <c r="J7" s="44">
        <v>143</v>
      </c>
      <c r="K7" s="32" t="s">
        <v>3</v>
      </c>
      <c r="L7" s="43">
        <v>144</v>
      </c>
    </row>
    <row r="8" spans="1:12" x14ac:dyDescent="0.2">
      <c r="A8" s="41" t="s">
        <v>4</v>
      </c>
      <c r="B8" s="42">
        <v>143</v>
      </c>
      <c r="C8" s="32" t="s">
        <v>4</v>
      </c>
      <c r="D8" s="43">
        <v>143</v>
      </c>
      <c r="E8" s="30" t="s">
        <v>4</v>
      </c>
      <c r="F8" s="44">
        <v>352</v>
      </c>
      <c r="G8" s="32" t="s">
        <v>4</v>
      </c>
      <c r="H8" s="43">
        <v>356</v>
      </c>
      <c r="I8" s="30" t="s">
        <v>4</v>
      </c>
      <c r="J8" s="44">
        <v>143</v>
      </c>
      <c r="K8" s="32" t="s">
        <v>4</v>
      </c>
      <c r="L8" s="43">
        <v>143</v>
      </c>
    </row>
    <row r="9" spans="1:12" x14ac:dyDescent="0.2">
      <c r="A9" s="41" t="s">
        <v>5</v>
      </c>
      <c r="B9" s="42">
        <v>143</v>
      </c>
      <c r="C9" s="32" t="s">
        <v>5</v>
      </c>
      <c r="D9" s="43">
        <v>142</v>
      </c>
      <c r="E9" s="30" t="s">
        <v>5</v>
      </c>
      <c r="F9" s="44">
        <v>357</v>
      </c>
      <c r="G9" s="32" t="s">
        <v>5</v>
      </c>
      <c r="H9" s="43">
        <v>355</v>
      </c>
      <c r="I9" s="30" t="s">
        <v>5</v>
      </c>
      <c r="J9" s="44">
        <v>143</v>
      </c>
      <c r="K9" s="32" t="s">
        <v>5</v>
      </c>
      <c r="L9" s="43">
        <v>142</v>
      </c>
    </row>
    <row r="10" spans="1:12" x14ac:dyDescent="0.2">
      <c r="A10" s="45" t="s">
        <v>6</v>
      </c>
      <c r="B10" s="46">
        <v>143</v>
      </c>
      <c r="C10" s="47" t="s">
        <v>6</v>
      </c>
      <c r="D10" s="48">
        <v>141</v>
      </c>
      <c r="E10" s="47" t="s">
        <v>6</v>
      </c>
      <c r="F10" s="46">
        <v>355</v>
      </c>
      <c r="G10" s="47" t="s">
        <v>6</v>
      </c>
      <c r="H10" s="48">
        <v>353</v>
      </c>
      <c r="I10" s="47" t="s">
        <v>6</v>
      </c>
      <c r="J10" s="46">
        <v>143</v>
      </c>
      <c r="K10" s="47" t="s">
        <v>6</v>
      </c>
      <c r="L10" s="48">
        <v>143</v>
      </c>
    </row>
    <row r="11" spans="1:12" x14ac:dyDescent="0.2">
      <c r="A11" s="49" t="s">
        <v>7</v>
      </c>
      <c r="B11" s="50">
        <f>AVERAGE(B6:B10)</f>
        <v>143</v>
      </c>
      <c r="C11" s="33" t="s">
        <v>11</v>
      </c>
      <c r="D11" s="51">
        <f>((D6-B11)/B11)*100</f>
        <v>0</v>
      </c>
      <c r="E11" s="52" t="s">
        <v>7</v>
      </c>
      <c r="F11" s="53">
        <f>AVERAGE(F6:F10)</f>
        <v>353.8</v>
      </c>
      <c r="G11" s="33" t="s">
        <v>11</v>
      </c>
      <c r="H11" s="51">
        <f>((H6-F11)/F11)*100</f>
        <v>1.469756924816277</v>
      </c>
      <c r="I11" s="52" t="s">
        <v>7</v>
      </c>
      <c r="J11" s="53">
        <f>AVERAGE(J6:J10)</f>
        <v>143</v>
      </c>
      <c r="K11" s="33" t="s">
        <v>11</v>
      </c>
      <c r="L11" s="51">
        <f>((L6-J11)/J11)*100</f>
        <v>0</v>
      </c>
    </row>
    <row r="12" spans="1:12" ht="13.5" thickBot="1" x14ac:dyDescent="0.25">
      <c r="A12" s="54" t="s">
        <v>8</v>
      </c>
      <c r="B12" s="55"/>
      <c r="C12" s="55" t="s">
        <v>12</v>
      </c>
      <c r="D12" s="56"/>
      <c r="E12" s="55" t="s">
        <v>8</v>
      </c>
      <c r="F12" s="55"/>
      <c r="G12" s="55" t="s">
        <v>12</v>
      </c>
      <c r="H12" s="56"/>
      <c r="I12" s="55" t="s">
        <v>8</v>
      </c>
      <c r="J12" s="55"/>
      <c r="K12" s="55" t="s">
        <v>12</v>
      </c>
      <c r="L12" s="56"/>
    </row>
    <row r="13" spans="1:12" ht="13.5" thickTop="1" x14ac:dyDescent="0.2">
      <c r="A13" s="41"/>
      <c r="B13" s="57" t="s">
        <v>15</v>
      </c>
      <c r="C13" s="58">
        <f>K1+1</f>
        <v>67</v>
      </c>
      <c r="D13" s="34"/>
      <c r="F13" s="57" t="s">
        <v>15</v>
      </c>
      <c r="G13" s="58">
        <f>C13+1</f>
        <v>68</v>
      </c>
      <c r="H13" s="34"/>
      <c r="J13" s="57" t="s">
        <v>15</v>
      </c>
      <c r="K13" s="58">
        <f>G13+1</f>
        <v>69</v>
      </c>
      <c r="L13" s="34"/>
    </row>
    <row r="14" spans="1:12" x14ac:dyDescent="0.2">
      <c r="A14" s="31" t="s">
        <v>0</v>
      </c>
      <c r="B14" s="32"/>
      <c r="C14" s="33" t="s">
        <v>1</v>
      </c>
      <c r="D14" s="34"/>
      <c r="E14" s="35" t="s">
        <v>0</v>
      </c>
      <c r="F14" s="32"/>
      <c r="G14" s="33" t="s">
        <v>1</v>
      </c>
      <c r="H14" s="34"/>
      <c r="I14" s="35" t="s">
        <v>0</v>
      </c>
      <c r="J14" s="32"/>
      <c r="K14" s="33" t="s">
        <v>1</v>
      </c>
      <c r="L14" s="34"/>
    </row>
    <row r="15" spans="1:12" x14ac:dyDescent="0.2">
      <c r="A15" s="31" t="s">
        <v>13</v>
      </c>
      <c r="B15" s="37" t="s">
        <v>19</v>
      </c>
      <c r="C15" s="33" t="s">
        <v>14</v>
      </c>
      <c r="D15" s="59" t="s">
        <v>50</v>
      </c>
      <c r="E15" s="35" t="s">
        <v>13</v>
      </c>
      <c r="F15" s="37" t="s">
        <v>50</v>
      </c>
      <c r="G15" s="33" t="s">
        <v>14</v>
      </c>
      <c r="H15" s="59" t="s">
        <v>19</v>
      </c>
      <c r="I15" s="35" t="s">
        <v>13</v>
      </c>
      <c r="J15" s="37" t="s">
        <v>19</v>
      </c>
      <c r="K15" s="33" t="s">
        <v>14</v>
      </c>
      <c r="L15" s="59" t="s">
        <v>51</v>
      </c>
    </row>
    <row r="16" spans="1:12" x14ac:dyDescent="0.2">
      <c r="A16" s="31"/>
      <c r="B16" s="32"/>
      <c r="C16" s="33"/>
      <c r="D16" s="34"/>
      <c r="E16" s="35"/>
      <c r="F16" s="32"/>
      <c r="G16" s="33"/>
      <c r="H16" s="34"/>
      <c r="I16" s="35"/>
      <c r="J16" s="32"/>
      <c r="K16" s="33"/>
      <c r="L16" s="34"/>
    </row>
    <row r="17" spans="1:12" x14ac:dyDescent="0.2">
      <c r="A17" s="38" t="s">
        <v>9</v>
      </c>
      <c r="B17" s="39"/>
      <c r="C17" s="39" t="s">
        <v>10</v>
      </c>
      <c r="D17" s="40"/>
      <c r="E17" s="39" t="s">
        <v>9</v>
      </c>
      <c r="F17" s="39"/>
      <c r="G17" s="39" t="s">
        <v>10</v>
      </c>
      <c r="H17" s="40"/>
      <c r="I17" s="39" t="s">
        <v>9</v>
      </c>
      <c r="J17" s="39"/>
      <c r="K17" s="39" t="s">
        <v>10</v>
      </c>
      <c r="L17" s="40"/>
    </row>
    <row r="18" spans="1:12" x14ac:dyDescent="0.2">
      <c r="A18" s="41" t="s">
        <v>2</v>
      </c>
      <c r="B18" s="42">
        <v>329</v>
      </c>
      <c r="C18" s="32" t="s">
        <v>2</v>
      </c>
      <c r="D18" s="43">
        <v>327</v>
      </c>
      <c r="E18" s="30" t="s">
        <v>2</v>
      </c>
      <c r="F18" s="44">
        <v>144</v>
      </c>
      <c r="G18" s="32" t="s">
        <v>2</v>
      </c>
      <c r="H18" s="43">
        <v>143</v>
      </c>
      <c r="I18" s="30" t="s">
        <v>2</v>
      </c>
      <c r="J18" s="44">
        <v>2307</v>
      </c>
      <c r="K18" s="32" t="s">
        <v>2</v>
      </c>
      <c r="L18" s="43">
        <v>2304</v>
      </c>
    </row>
    <row r="19" spans="1:12" x14ac:dyDescent="0.2">
      <c r="A19" s="41" t="s">
        <v>3</v>
      </c>
      <c r="B19" s="42">
        <v>326</v>
      </c>
      <c r="C19" s="32" t="s">
        <v>3</v>
      </c>
      <c r="D19" s="43">
        <v>333</v>
      </c>
      <c r="E19" s="30" t="s">
        <v>3</v>
      </c>
      <c r="F19" s="44">
        <v>144</v>
      </c>
      <c r="G19" s="32" t="s">
        <v>3</v>
      </c>
      <c r="H19" s="43">
        <v>143</v>
      </c>
      <c r="I19" s="30" t="s">
        <v>3</v>
      </c>
      <c r="J19" s="44">
        <v>2339</v>
      </c>
      <c r="K19" s="32" t="s">
        <v>3</v>
      </c>
      <c r="L19" s="43">
        <v>2330</v>
      </c>
    </row>
    <row r="20" spans="1:12" x14ac:dyDescent="0.2">
      <c r="A20" s="41" t="s">
        <v>4</v>
      </c>
      <c r="B20" s="42">
        <v>330</v>
      </c>
      <c r="C20" s="32" t="s">
        <v>4</v>
      </c>
      <c r="D20" s="43">
        <v>322</v>
      </c>
      <c r="E20" s="30" t="s">
        <v>4</v>
      </c>
      <c r="F20" s="44">
        <v>144</v>
      </c>
      <c r="G20" s="32" t="s">
        <v>4</v>
      </c>
      <c r="H20" s="43">
        <v>143</v>
      </c>
      <c r="I20" s="30" t="s">
        <v>4</v>
      </c>
      <c r="J20" s="44">
        <v>2332</v>
      </c>
      <c r="K20" s="32" t="s">
        <v>4</v>
      </c>
      <c r="L20" s="43">
        <v>2354</v>
      </c>
    </row>
    <row r="21" spans="1:12" x14ac:dyDescent="0.2">
      <c r="A21" s="41" t="s">
        <v>5</v>
      </c>
      <c r="B21" s="42">
        <v>328</v>
      </c>
      <c r="C21" s="32" t="s">
        <v>5</v>
      </c>
      <c r="D21" s="43">
        <v>327</v>
      </c>
      <c r="E21" s="30" t="s">
        <v>5</v>
      </c>
      <c r="F21" s="44">
        <v>143</v>
      </c>
      <c r="G21" s="32" t="s">
        <v>5</v>
      </c>
      <c r="H21" s="43">
        <v>143</v>
      </c>
      <c r="I21" s="30" t="s">
        <v>5</v>
      </c>
      <c r="J21" s="44">
        <v>2320</v>
      </c>
      <c r="K21" s="32" t="s">
        <v>5</v>
      </c>
      <c r="L21" s="43">
        <v>2339</v>
      </c>
    </row>
    <row r="22" spans="1:12" x14ac:dyDescent="0.2">
      <c r="A22" s="45" t="s">
        <v>6</v>
      </c>
      <c r="B22" s="46">
        <v>329</v>
      </c>
      <c r="C22" s="47" t="s">
        <v>6</v>
      </c>
      <c r="D22" s="48">
        <v>322</v>
      </c>
      <c r="E22" s="47" t="s">
        <v>6</v>
      </c>
      <c r="F22" s="46">
        <v>143</v>
      </c>
      <c r="G22" s="47" t="s">
        <v>6</v>
      </c>
      <c r="H22" s="48">
        <v>140</v>
      </c>
      <c r="I22" s="47" t="s">
        <v>6</v>
      </c>
      <c r="J22" s="46">
        <v>2313</v>
      </c>
      <c r="K22" s="47" t="s">
        <v>6</v>
      </c>
      <c r="L22" s="48">
        <v>2313</v>
      </c>
    </row>
    <row r="23" spans="1:12" x14ac:dyDescent="0.2">
      <c r="A23" s="49" t="s">
        <v>7</v>
      </c>
      <c r="B23" s="50">
        <f>AVERAGE(B18:B22)</f>
        <v>328.4</v>
      </c>
      <c r="C23" s="33" t="s">
        <v>11</v>
      </c>
      <c r="D23" s="51">
        <f>((D18-B23)/B23)*100</f>
        <v>-0.4263093788063268</v>
      </c>
      <c r="E23" s="52" t="s">
        <v>7</v>
      </c>
      <c r="F23" s="53">
        <f>AVERAGE(F18:F22)</f>
        <v>143.6</v>
      </c>
      <c r="G23" s="33" t="s">
        <v>11</v>
      </c>
      <c r="H23" s="51">
        <f>((H18-F23)/F23)*100</f>
        <v>-0.4178272980501353</v>
      </c>
      <c r="I23" s="52" t="s">
        <v>7</v>
      </c>
      <c r="J23" s="53">
        <f>AVERAGE(J18:J22)</f>
        <v>2322.1999999999998</v>
      </c>
      <c r="K23" s="33" t="s">
        <v>11</v>
      </c>
      <c r="L23" s="51">
        <f>((L18-J23)/J23)*100</f>
        <v>-0.78373955731633016</v>
      </c>
    </row>
    <row r="24" spans="1:12" ht="13.5" thickBot="1" x14ac:dyDescent="0.25">
      <c r="A24" s="54" t="s">
        <v>8</v>
      </c>
      <c r="B24" s="55"/>
      <c r="C24" s="55" t="s">
        <v>12</v>
      </c>
      <c r="D24" s="56"/>
      <c r="E24" s="55" t="s">
        <v>8</v>
      </c>
      <c r="F24" s="55"/>
      <c r="G24" s="55" t="s">
        <v>12</v>
      </c>
      <c r="H24" s="56"/>
      <c r="I24" s="55" t="s">
        <v>8</v>
      </c>
      <c r="J24" s="55"/>
      <c r="K24" s="55" t="s">
        <v>12</v>
      </c>
      <c r="L24" s="56"/>
    </row>
    <row r="25" spans="1:12" ht="13.5" thickTop="1" x14ac:dyDescent="0.2">
      <c r="A25" s="41"/>
      <c r="B25" s="57" t="s">
        <v>15</v>
      </c>
      <c r="C25" s="58">
        <f>K13+1</f>
        <v>70</v>
      </c>
      <c r="D25" s="34"/>
      <c r="F25" s="57" t="s">
        <v>15</v>
      </c>
      <c r="G25" s="58">
        <f>C25+1</f>
        <v>71</v>
      </c>
      <c r="H25" s="34"/>
      <c r="J25" s="57" t="s">
        <v>15</v>
      </c>
      <c r="K25" s="58">
        <f>G25+1</f>
        <v>72</v>
      </c>
      <c r="L25" s="34"/>
    </row>
    <row r="26" spans="1:12" x14ac:dyDescent="0.2">
      <c r="A26" s="31" t="s">
        <v>0</v>
      </c>
      <c r="B26" s="32"/>
      <c r="C26" s="33" t="s">
        <v>1</v>
      </c>
      <c r="D26" s="34"/>
      <c r="E26" s="35" t="s">
        <v>0</v>
      </c>
      <c r="F26" s="32"/>
      <c r="G26" s="33" t="s">
        <v>1</v>
      </c>
      <c r="H26" s="34"/>
      <c r="I26" s="35" t="s">
        <v>0</v>
      </c>
      <c r="J26" s="32"/>
      <c r="K26" s="33" t="s">
        <v>1</v>
      </c>
      <c r="L26" s="34"/>
    </row>
    <row r="27" spans="1:12" x14ac:dyDescent="0.2">
      <c r="A27" s="31" t="s">
        <v>13</v>
      </c>
      <c r="B27" s="37" t="s">
        <v>51</v>
      </c>
      <c r="C27" s="33" t="s">
        <v>14</v>
      </c>
      <c r="D27" s="59" t="s">
        <v>19</v>
      </c>
      <c r="E27" s="35" t="s">
        <v>13</v>
      </c>
      <c r="F27" s="37" t="s">
        <v>19</v>
      </c>
      <c r="G27" s="33" t="s">
        <v>14</v>
      </c>
      <c r="H27" s="59" t="s">
        <v>112</v>
      </c>
      <c r="I27" s="35" t="s">
        <v>13</v>
      </c>
      <c r="J27" s="37" t="s">
        <v>112</v>
      </c>
      <c r="K27" s="33" t="s">
        <v>14</v>
      </c>
      <c r="L27" s="59" t="s">
        <v>19</v>
      </c>
    </row>
    <row r="28" spans="1:12" x14ac:dyDescent="0.2">
      <c r="A28" s="31"/>
      <c r="B28" s="32"/>
      <c r="C28" s="33"/>
      <c r="D28" s="34"/>
      <c r="E28" s="35"/>
      <c r="F28" s="32"/>
      <c r="G28" s="33"/>
      <c r="H28" s="34"/>
      <c r="I28" s="35"/>
      <c r="J28" s="32"/>
      <c r="K28" s="33"/>
      <c r="L28" s="34"/>
    </row>
    <row r="29" spans="1:12" x14ac:dyDescent="0.2">
      <c r="A29" s="38" t="s">
        <v>9</v>
      </c>
      <c r="B29" s="39"/>
      <c r="C29" s="39" t="s">
        <v>10</v>
      </c>
      <c r="D29" s="40"/>
      <c r="E29" s="39" t="s">
        <v>9</v>
      </c>
      <c r="F29" s="39"/>
      <c r="G29" s="39" t="s">
        <v>10</v>
      </c>
      <c r="H29" s="40"/>
      <c r="I29" s="39" t="s">
        <v>9</v>
      </c>
      <c r="J29" s="39"/>
      <c r="K29" s="39" t="s">
        <v>10</v>
      </c>
      <c r="L29" s="40"/>
    </row>
    <row r="30" spans="1:12" x14ac:dyDescent="0.2">
      <c r="A30" s="41" t="s">
        <v>2</v>
      </c>
      <c r="B30" s="42">
        <v>144</v>
      </c>
      <c r="C30" s="32" t="s">
        <v>2</v>
      </c>
      <c r="D30" s="43">
        <v>144</v>
      </c>
      <c r="E30" s="30" t="s">
        <v>2</v>
      </c>
      <c r="F30" s="44">
        <v>396.47</v>
      </c>
      <c r="G30" s="32" t="s">
        <v>2</v>
      </c>
      <c r="H30" s="43">
        <v>393.48</v>
      </c>
      <c r="I30" s="30" t="s">
        <v>2</v>
      </c>
      <c r="J30" s="44">
        <v>145</v>
      </c>
      <c r="K30" s="32" t="s">
        <v>2</v>
      </c>
      <c r="L30" s="61">
        <v>145</v>
      </c>
    </row>
    <row r="31" spans="1:12" x14ac:dyDescent="0.2">
      <c r="A31" s="41" t="s">
        <v>3</v>
      </c>
      <c r="B31" s="42">
        <v>144</v>
      </c>
      <c r="C31" s="32" t="s">
        <v>3</v>
      </c>
      <c r="D31" s="43">
        <v>144</v>
      </c>
      <c r="E31" s="30" t="s">
        <v>3</v>
      </c>
      <c r="F31" s="44">
        <v>397.47</v>
      </c>
      <c r="G31" s="32" t="s">
        <v>3</v>
      </c>
      <c r="H31" s="43">
        <v>394.41</v>
      </c>
      <c r="I31" s="30" t="s">
        <v>3</v>
      </c>
      <c r="J31" s="44">
        <v>145</v>
      </c>
      <c r="K31" s="32" t="s">
        <v>3</v>
      </c>
      <c r="L31" s="43">
        <v>145</v>
      </c>
    </row>
    <row r="32" spans="1:12" x14ac:dyDescent="0.2">
      <c r="A32" s="41" t="s">
        <v>4</v>
      </c>
      <c r="B32" s="42">
        <v>144</v>
      </c>
      <c r="C32" s="32" t="s">
        <v>4</v>
      </c>
      <c r="D32" s="43">
        <v>144</v>
      </c>
      <c r="E32" s="30" t="s">
        <v>4</v>
      </c>
      <c r="F32" s="44">
        <v>396.41</v>
      </c>
      <c r="G32" s="32" t="s">
        <v>4</v>
      </c>
      <c r="H32" s="43">
        <v>393.08</v>
      </c>
      <c r="I32" s="30" t="s">
        <v>4</v>
      </c>
      <c r="J32" s="44">
        <v>145</v>
      </c>
      <c r="K32" s="32" t="s">
        <v>4</v>
      </c>
      <c r="L32" s="43">
        <v>144</v>
      </c>
    </row>
    <row r="33" spans="1:12" x14ac:dyDescent="0.2">
      <c r="A33" s="41" t="s">
        <v>5</v>
      </c>
      <c r="B33" s="42">
        <v>143</v>
      </c>
      <c r="C33" s="32" t="s">
        <v>5</v>
      </c>
      <c r="D33" s="43">
        <v>143</v>
      </c>
      <c r="E33" s="30" t="s">
        <v>5</v>
      </c>
      <c r="F33" s="44">
        <v>396.21</v>
      </c>
      <c r="G33" s="32" t="s">
        <v>5</v>
      </c>
      <c r="H33" s="43">
        <v>389.62</v>
      </c>
      <c r="I33" s="30" t="s">
        <v>5</v>
      </c>
      <c r="J33" s="44">
        <v>145</v>
      </c>
      <c r="K33" s="32" t="s">
        <v>5</v>
      </c>
      <c r="L33" s="43">
        <v>144</v>
      </c>
    </row>
    <row r="34" spans="1:12" x14ac:dyDescent="0.2">
      <c r="A34" s="45" t="s">
        <v>6</v>
      </c>
      <c r="B34" s="46">
        <v>144</v>
      </c>
      <c r="C34" s="47" t="s">
        <v>6</v>
      </c>
      <c r="D34" s="48">
        <v>142</v>
      </c>
      <c r="E34" s="47" t="s">
        <v>6</v>
      </c>
      <c r="F34" s="46">
        <v>396.54</v>
      </c>
      <c r="G34" s="47" t="s">
        <v>6</v>
      </c>
      <c r="H34" s="48">
        <v>394.81</v>
      </c>
      <c r="I34" s="47" t="s">
        <v>6</v>
      </c>
      <c r="J34" s="46">
        <v>145</v>
      </c>
      <c r="K34" s="47" t="s">
        <v>6</v>
      </c>
      <c r="L34" s="48">
        <v>142</v>
      </c>
    </row>
    <row r="35" spans="1:12" x14ac:dyDescent="0.2">
      <c r="A35" s="49" t="s">
        <v>7</v>
      </c>
      <c r="B35" s="50">
        <f>AVERAGE(B30:B34)</f>
        <v>143.80000000000001</v>
      </c>
      <c r="C35" s="33" t="s">
        <v>11</v>
      </c>
      <c r="D35" s="51">
        <f>((D30-B35)/B35)*100</f>
        <v>0.13908205841445662</v>
      </c>
      <c r="E35" s="52" t="s">
        <v>7</v>
      </c>
      <c r="F35" s="53">
        <f>AVERAGE(F30:F34)</f>
        <v>396.62</v>
      </c>
      <c r="G35" s="33" t="s">
        <v>11</v>
      </c>
      <c r="H35" s="51">
        <f>((H30-F35)/F35)*100</f>
        <v>-0.79168977862941525</v>
      </c>
      <c r="I35" s="52" t="s">
        <v>7</v>
      </c>
      <c r="J35" s="53">
        <f>AVERAGE(J30:J34)</f>
        <v>145</v>
      </c>
      <c r="K35" s="33" t="s">
        <v>11</v>
      </c>
      <c r="L35" s="65">
        <f>((L30-J35)/J35)*100</f>
        <v>0</v>
      </c>
    </row>
    <row r="36" spans="1:12" ht="13.5" thickBot="1" x14ac:dyDescent="0.25">
      <c r="A36" s="54" t="s">
        <v>8</v>
      </c>
      <c r="B36" s="55"/>
      <c r="C36" s="55" t="s">
        <v>12</v>
      </c>
      <c r="D36" s="56"/>
      <c r="E36" s="55" t="s">
        <v>8</v>
      </c>
      <c r="F36" s="55"/>
      <c r="G36" s="55" t="s">
        <v>12</v>
      </c>
      <c r="H36" s="56"/>
      <c r="I36" s="55" t="s">
        <v>8</v>
      </c>
      <c r="J36" s="55"/>
      <c r="K36" s="55" t="s">
        <v>12</v>
      </c>
      <c r="L36" s="56"/>
    </row>
    <row r="37" spans="1:12" ht="13.5" thickTop="1" x14ac:dyDescent="0.2"/>
    <row r="38" spans="1:12" x14ac:dyDescent="0.2">
      <c r="C38" s="30" t="s">
        <v>113</v>
      </c>
    </row>
  </sheetData>
  <sheetProtection algorithmName="SHA-512" hashValue="M3jzXOU0McNBiQOgfDK7usqpK64WNbEouBTrC+k+PQq1BWM8AZ+EkwVDBV1uTk6mRXEPEcX113rgEuezVZnh1Q==" saltValue="OtDD0avsRIAEVHg8iNq4KA==" spinCount="100000" sheet="1" objects="1" scenarios="1" selectLockedCells="1"/>
  <mergeCells count="18">
    <mergeCell ref="A5:B5"/>
    <mergeCell ref="C5:D5"/>
    <mergeCell ref="A17:B17"/>
    <mergeCell ref="C17:D17"/>
    <mergeCell ref="E17:F17"/>
    <mergeCell ref="G17:H17"/>
    <mergeCell ref="E5:F5"/>
    <mergeCell ref="G5:H5"/>
    <mergeCell ref="I5:J5"/>
    <mergeCell ref="K5:L5"/>
    <mergeCell ref="I17:J17"/>
    <mergeCell ref="K17:L17"/>
    <mergeCell ref="I29:J29"/>
    <mergeCell ref="K29:L29"/>
    <mergeCell ref="A29:B29"/>
    <mergeCell ref="C29:D29"/>
    <mergeCell ref="E29:F29"/>
    <mergeCell ref="G29:H29"/>
  </mergeCells>
  <phoneticPr fontId="0" type="noConversion"/>
  <pageMargins left="0.75" right="0.75" top="1" bottom="1" header="0.5" footer="0.5"/>
  <pageSetup orientation="portrait" verticalDpi="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8"/>
  <sheetViews>
    <sheetView workbookViewId="0">
      <selection activeCell="A38" sqref="A38"/>
    </sheetView>
  </sheetViews>
  <sheetFormatPr defaultColWidth="10.28515625" defaultRowHeight="12.75" x14ac:dyDescent="0.2"/>
  <cols>
    <col min="1" max="16384" width="10.28515625" style="30"/>
  </cols>
  <sheetData>
    <row r="1" spans="1:12" ht="13.5" thickTop="1" x14ac:dyDescent="0.2">
      <c r="A1" s="24"/>
      <c r="B1" s="25" t="s">
        <v>15</v>
      </c>
      <c r="C1" s="26">
        <v>73</v>
      </c>
      <c r="D1" s="27"/>
      <c r="E1" s="28"/>
      <c r="F1" s="25" t="s">
        <v>15</v>
      </c>
      <c r="G1" s="29">
        <v>74</v>
      </c>
      <c r="H1" s="27"/>
      <c r="I1" s="28"/>
      <c r="J1" s="25" t="s">
        <v>15</v>
      </c>
      <c r="K1" s="29">
        <f>G1+1</f>
        <v>75</v>
      </c>
      <c r="L1" s="27"/>
    </row>
    <row r="2" spans="1:12" x14ac:dyDescent="0.2">
      <c r="A2" s="31" t="s">
        <v>0</v>
      </c>
      <c r="B2" s="32"/>
      <c r="C2" s="33" t="s">
        <v>1</v>
      </c>
      <c r="D2" s="34"/>
      <c r="E2" s="35" t="s">
        <v>0</v>
      </c>
      <c r="F2" s="32"/>
      <c r="G2" s="33" t="s">
        <v>1</v>
      </c>
      <c r="H2" s="34"/>
      <c r="I2" s="35" t="s">
        <v>0</v>
      </c>
      <c r="J2" s="32"/>
      <c r="K2" s="33" t="s">
        <v>1</v>
      </c>
      <c r="L2" s="34"/>
    </row>
    <row r="3" spans="1:12" x14ac:dyDescent="0.2">
      <c r="A3" s="31" t="s">
        <v>13</v>
      </c>
      <c r="B3" s="36" t="s">
        <v>19</v>
      </c>
      <c r="C3" s="33" t="s">
        <v>14</v>
      </c>
      <c r="D3" s="59" t="s">
        <v>52</v>
      </c>
      <c r="E3" s="35" t="s">
        <v>13</v>
      </c>
      <c r="F3" s="37" t="s">
        <v>52</v>
      </c>
      <c r="G3" s="33" t="s">
        <v>14</v>
      </c>
      <c r="H3" s="59" t="s">
        <v>19</v>
      </c>
      <c r="I3" s="35" t="s">
        <v>13</v>
      </c>
      <c r="J3" s="37" t="s">
        <v>19</v>
      </c>
      <c r="K3" s="33" t="s">
        <v>14</v>
      </c>
      <c r="L3" s="59" t="s">
        <v>53</v>
      </c>
    </row>
    <row r="4" spans="1:12" x14ac:dyDescent="0.2">
      <c r="A4" s="31"/>
      <c r="B4" s="32"/>
      <c r="C4" s="33"/>
      <c r="D4" s="34"/>
      <c r="E4" s="35"/>
      <c r="F4" s="32"/>
      <c r="G4" s="33"/>
      <c r="H4" s="34"/>
      <c r="I4" s="35"/>
      <c r="J4" s="32"/>
      <c r="K4" s="33"/>
      <c r="L4" s="34"/>
    </row>
    <row r="5" spans="1:12" x14ac:dyDescent="0.2">
      <c r="A5" s="38" t="s">
        <v>9</v>
      </c>
      <c r="B5" s="39"/>
      <c r="C5" s="39" t="s">
        <v>10</v>
      </c>
      <c r="D5" s="40"/>
      <c r="E5" s="39" t="s">
        <v>9</v>
      </c>
      <c r="F5" s="39"/>
      <c r="G5" s="39" t="s">
        <v>10</v>
      </c>
      <c r="H5" s="40"/>
      <c r="I5" s="39" t="s">
        <v>9</v>
      </c>
      <c r="J5" s="39"/>
      <c r="K5" s="39" t="s">
        <v>10</v>
      </c>
      <c r="L5" s="40"/>
    </row>
    <row r="6" spans="1:12" x14ac:dyDescent="0.2">
      <c r="A6" s="41" t="s">
        <v>2</v>
      </c>
      <c r="B6" s="42">
        <v>95.5</v>
      </c>
      <c r="C6" s="32" t="s">
        <v>2</v>
      </c>
      <c r="D6" s="43">
        <v>94.7</v>
      </c>
      <c r="E6" s="30" t="s">
        <v>2</v>
      </c>
      <c r="F6" s="44">
        <v>145</v>
      </c>
      <c r="G6" s="32" t="s">
        <v>2</v>
      </c>
      <c r="H6" s="43">
        <v>145</v>
      </c>
      <c r="I6" s="30" t="s">
        <v>2</v>
      </c>
      <c r="J6" s="69">
        <v>6.34</v>
      </c>
      <c r="K6" s="32" t="s">
        <v>2</v>
      </c>
      <c r="L6" s="60">
        <v>6.24</v>
      </c>
    </row>
    <row r="7" spans="1:12" x14ac:dyDescent="0.2">
      <c r="A7" s="41" t="s">
        <v>3</v>
      </c>
      <c r="B7" s="42">
        <v>95.2</v>
      </c>
      <c r="C7" s="32" t="s">
        <v>3</v>
      </c>
      <c r="D7" s="60">
        <v>95</v>
      </c>
      <c r="E7" s="30" t="s">
        <v>3</v>
      </c>
      <c r="F7" s="44">
        <v>145</v>
      </c>
      <c r="G7" s="32" t="s">
        <v>3</v>
      </c>
      <c r="H7" s="43">
        <v>145</v>
      </c>
      <c r="I7" s="30" t="s">
        <v>3</v>
      </c>
      <c r="J7" s="69">
        <v>6.35</v>
      </c>
      <c r="K7" s="32" t="s">
        <v>3</v>
      </c>
      <c r="L7" s="60">
        <v>6.39</v>
      </c>
    </row>
    <row r="8" spans="1:12" x14ac:dyDescent="0.2">
      <c r="A8" s="41" t="s">
        <v>4</v>
      </c>
      <c r="B8" s="42">
        <v>95.6</v>
      </c>
      <c r="C8" s="32" t="s">
        <v>4</v>
      </c>
      <c r="D8" s="60">
        <v>94.9</v>
      </c>
      <c r="E8" s="30" t="s">
        <v>4</v>
      </c>
      <c r="F8" s="44">
        <v>144</v>
      </c>
      <c r="G8" s="32" t="s">
        <v>4</v>
      </c>
      <c r="H8" s="43">
        <v>145</v>
      </c>
      <c r="I8" s="30" t="s">
        <v>4</v>
      </c>
      <c r="J8" s="69">
        <v>6.29</v>
      </c>
      <c r="K8" s="32" t="s">
        <v>4</v>
      </c>
      <c r="L8" s="60">
        <v>6.3</v>
      </c>
    </row>
    <row r="9" spans="1:12" x14ac:dyDescent="0.2">
      <c r="A9" s="41" t="s">
        <v>5</v>
      </c>
      <c r="B9" s="68">
        <v>96</v>
      </c>
      <c r="C9" s="32" t="s">
        <v>5</v>
      </c>
      <c r="D9" s="60">
        <v>95</v>
      </c>
      <c r="E9" s="30" t="s">
        <v>5</v>
      </c>
      <c r="F9" s="44">
        <v>144</v>
      </c>
      <c r="G9" s="32" t="s">
        <v>5</v>
      </c>
      <c r="H9" s="43">
        <v>144</v>
      </c>
      <c r="I9" s="30" t="s">
        <v>5</v>
      </c>
      <c r="J9" s="69">
        <v>6.38</v>
      </c>
      <c r="K9" s="32" t="s">
        <v>5</v>
      </c>
      <c r="L9" s="60">
        <v>6.3</v>
      </c>
    </row>
    <row r="10" spans="1:12" x14ac:dyDescent="0.2">
      <c r="A10" s="45" t="s">
        <v>6</v>
      </c>
      <c r="B10" s="46">
        <v>95.2</v>
      </c>
      <c r="C10" s="47" t="s">
        <v>6</v>
      </c>
      <c r="D10" s="71">
        <v>93.9</v>
      </c>
      <c r="E10" s="47" t="s">
        <v>6</v>
      </c>
      <c r="F10" s="46">
        <v>142</v>
      </c>
      <c r="G10" s="47" t="s">
        <v>6</v>
      </c>
      <c r="H10" s="48">
        <v>143</v>
      </c>
      <c r="I10" s="47" t="s">
        <v>6</v>
      </c>
      <c r="J10" s="70">
        <v>6.47</v>
      </c>
      <c r="K10" s="47" t="s">
        <v>6</v>
      </c>
      <c r="L10" s="71">
        <v>6.41</v>
      </c>
    </row>
    <row r="11" spans="1:12" x14ac:dyDescent="0.2">
      <c r="A11" s="49" t="s">
        <v>7</v>
      </c>
      <c r="B11" s="50">
        <f>AVERAGE(B6:B10)</f>
        <v>95.499999999999986</v>
      </c>
      <c r="C11" s="33" t="s">
        <v>11</v>
      </c>
      <c r="D11" s="51">
        <f>((D6-B11)/B11)*100</f>
        <v>-0.83769633507851626</v>
      </c>
      <c r="E11" s="52" t="s">
        <v>7</v>
      </c>
      <c r="F11" s="53">
        <f>AVERAGE(F6:F10)</f>
        <v>144</v>
      </c>
      <c r="G11" s="33" t="s">
        <v>11</v>
      </c>
      <c r="H11" s="51">
        <f>((H6-F11)/F11)*100</f>
        <v>0.69444444444444442</v>
      </c>
      <c r="I11" s="52" t="s">
        <v>7</v>
      </c>
      <c r="J11" s="53">
        <f>AVERAGE(J6:J10)</f>
        <v>6.3659999999999997</v>
      </c>
      <c r="K11" s="33" t="s">
        <v>11</v>
      </c>
      <c r="L11" s="51">
        <f>((L6-J11)/J11)*100</f>
        <v>-1.979264844486325</v>
      </c>
    </row>
    <row r="12" spans="1:12" ht="13.5" thickBot="1" x14ac:dyDescent="0.25">
      <c r="A12" s="54" t="s">
        <v>8</v>
      </c>
      <c r="B12" s="55"/>
      <c r="C12" s="55" t="s">
        <v>12</v>
      </c>
      <c r="D12" s="56"/>
      <c r="E12" s="55" t="s">
        <v>8</v>
      </c>
      <c r="F12" s="55"/>
      <c r="G12" s="55" t="s">
        <v>12</v>
      </c>
      <c r="H12" s="56"/>
      <c r="I12" s="55" t="s">
        <v>8</v>
      </c>
      <c r="J12" s="55"/>
      <c r="K12" s="55" t="s">
        <v>12</v>
      </c>
      <c r="L12" s="56"/>
    </row>
    <row r="13" spans="1:12" ht="13.5" thickTop="1" x14ac:dyDescent="0.2">
      <c r="A13" s="41"/>
      <c r="B13" s="57" t="s">
        <v>15</v>
      </c>
      <c r="C13" s="58">
        <f>K1+1</f>
        <v>76</v>
      </c>
      <c r="D13" s="34"/>
      <c r="F13" s="57" t="s">
        <v>15</v>
      </c>
      <c r="G13" s="58">
        <f>C13+1</f>
        <v>77</v>
      </c>
      <c r="H13" s="34"/>
      <c r="J13" s="57" t="s">
        <v>15</v>
      </c>
      <c r="K13" s="58">
        <f>G13+1</f>
        <v>78</v>
      </c>
      <c r="L13" s="34"/>
    </row>
    <row r="14" spans="1:12" x14ac:dyDescent="0.2">
      <c r="A14" s="31" t="s">
        <v>0</v>
      </c>
      <c r="B14" s="32"/>
      <c r="C14" s="33" t="s">
        <v>1</v>
      </c>
      <c r="D14" s="34"/>
      <c r="E14" s="35" t="s">
        <v>0</v>
      </c>
      <c r="F14" s="32"/>
      <c r="G14" s="33" t="s">
        <v>1</v>
      </c>
      <c r="H14" s="34"/>
      <c r="I14" s="35" t="s">
        <v>0</v>
      </c>
      <c r="J14" s="32"/>
      <c r="K14" s="33" t="s">
        <v>1</v>
      </c>
      <c r="L14" s="34"/>
    </row>
    <row r="15" spans="1:12" x14ac:dyDescent="0.2">
      <c r="A15" s="31" t="s">
        <v>13</v>
      </c>
      <c r="B15" s="37" t="s">
        <v>53</v>
      </c>
      <c r="C15" s="33" t="s">
        <v>14</v>
      </c>
      <c r="D15" s="59" t="s">
        <v>19</v>
      </c>
      <c r="E15" s="35" t="s">
        <v>13</v>
      </c>
      <c r="F15" s="37" t="s">
        <v>19</v>
      </c>
      <c r="G15" s="33" t="s">
        <v>14</v>
      </c>
      <c r="H15" s="59" t="s">
        <v>54</v>
      </c>
      <c r="I15" s="35" t="s">
        <v>13</v>
      </c>
      <c r="J15" s="37" t="s">
        <v>54</v>
      </c>
      <c r="K15" s="33" t="s">
        <v>14</v>
      </c>
      <c r="L15" s="59" t="s">
        <v>19</v>
      </c>
    </row>
    <row r="16" spans="1:12" x14ac:dyDescent="0.2">
      <c r="A16" s="31"/>
      <c r="B16" s="32"/>
      <c r="C16" s="33"/>
      <c r="D16" s="34"/>
      <c r="E16" s="35"/>
      <c r="F16" s="32"/>
      <c r="G16" s="33"/>
      <c r="H16" s="34"/>
      <c r="I16" s="35"/>
      <c r="J16" s="32"/>
      <c r="K16" s="33"/>
      <c r="L16" s="34"/>
    </row>
    <row r="17" spans="1:16" x14ac:dyDescent="0.2">
      <c r="A17" s="38" t="s">
        <v>9</v>
      </c>
      <c r="B17" s="39"/>
      <c r="C17" s="39" t="s">
        <v>10</v>
      </c>
      <c r="D17" s="40"/>
      <c r="E17" s="39" t="s">
        <v>9</v>
      </c>
      <c r="F17" s="39"/>
      <c r="G17" s="39" t="s">
        <v>10</v>
      </c>
      <c r="H17" s="40"/>
      <c r="I17" s="39" t="s">
        <v>9</v>
      </c>
      <c r="J17" s="39"/>
      <c r="K17" s="39" t="s">
        <v>10</v>
      </c>
      <c r="L17" s="40"/>
    </row>
    <row r="18" spans="1:16" x14ac:dyDescent="0.2">
      <c r="A18" s="41" t="s">
        <v>2</v>
      </c>
      <c r="B18" s="42">
        <v>144</v>
      </c>
      <c r="C18" s="32" t="s">
        <v>2</v>
      </c>
      <c r="D18" s="43">
        <v>143</v>
      </c>
      <c r="E18" s="30" t="s">
        <v>2</v>
      </c>
      <c r="F18" s="44">
        <v>6.5</v>
      </c>
      <c r="G18" s="32" t="s">
        <v>2</v>
      </c>
      <c r="H18" s="43">
        <v>6.5</v>
      </c>
      <c r="I18" s="30" t="s">
        <v>2</v>
      </c>
      <c r="J18" s="44">
        <v>144</v>
      </c>
      <c r="K18" s="32" t="s">
        <v>2</v>
      </c>
      <c r="L18" s="43">
        <v>144</v>
      </c>
    </row>
    <row r="19" spans="1:16" x14ac:dyDescent="0.2">
      <c r="A19" s="41" t="s">
        <v>3</v>
      </c>
      <c r="B19" s="42">
        <v>144</v>
      </c>
      <c r="C19" s="32" t="s">
        <v>3</v>
      </c>
      <c r="D19" s="43">
        <v>144</v>
      </c>
      <c r="E19" s="30" t="s">
        <v>3</v>
      </c>
      <c r="F19" s="44">
        <v>6.5</v>
      </c>
      <c r="G19" s="32" t="s">
        <v>3</v>
      </c>
      <c r="H19" s="43">
        <v>6.5</v>
      </c>
      <c r="I19" s="30" t="s">
        <v>3</v>
      </c>
      <c r="J19" s="44">
        <v>143</v>
      </c>
      <c r="K19" s="32" t="s">
        <v>3</v>
      </c>
      <c r="L19" s="43">
        <v>144</v>
      </c>
    </row>
    <row r="20" spans="1:16" x14ac:dyDescent="0.2">
      <c r="A20" s="41" t="s">
        <v>4</v>
      </c>
      <c r="B20" s="42">
        <v>144</v>
      </c>
      <c r="C20" s="32" t="s">
        <v>4</v>
      </c>
      <c r="D20" s="43">
        <v>143</v>
      </c>
      <c r="E20" s="30" t="s">
        <v>4</v>
      </c>
      <c r="F20" s="44">
        <v>6.5</v>
      </c>
      <c r="G20" s="32" t="s">
        <v>4</v>
      </c>
      <c r="H20" s="43">
        <v>6.5</v>
      </c>
      <c r="I20" s="30" t="s">
        <v>4</v>
      </c>
      <c r="J20" s="44">
        <v>143</v>
      </c>
      <c r="K20" s="32" t="s">
        <v>4</v>
      </c>
      <c r="L20" s="43">
        <v>144</v>
      </c>
    </row>
    <row r="21" spans="1:16" x14ac:dyDescent="0.2">
      <c r="A21" s="41" t="s">
        <v>5</v>
      </c>
      <c r="B21" s="42">
        <v>143</v>
      </c>
      <c r="C21" s="32" t="s">
        <v>5</v>
      </c>
      <c r="D21" s="43">
        <v>142</v>
      </c>
      <c r="E21" s="30" t="s">
        <v>5</v>
      </c>
      <c r="F21" s="44">
        <v>6.4</v>
      </c>
      <c r="G21" s="32" t="s">
        <v>5</v>
      </c>
      <c r="H21" s="43">
        <v>6.5</v>
      </c>
      <c r="I21" s="30" t="s">
        <v>5</v>
      </c>
      <c r="J21" s="44">
        <v>143</v>
      </c>
      <c r="K21" s="32" t="s">
        <v>5</v>
      </c>
      <c r="L21" s="43">
        <v>144</v>
      </c>
    </row>
    <row r="22" spans="1:16" x14ac:dyDescent="0.2">
      <c r="A22" s="45" t="s">
        <v>6</v>
      </c>
      <c r="B22" s="46">
        <v>141</v>
      </c>
      <c r="C22" s="47" t="s">
        <v>6</v>
      </c>
      <c r="D22" s="48">
        <v>141</v>
      </c>
      <c r="E22" s="47" t="s">
        <v>6</v>
      </c>
      <c r="F22" s="46">
        <v>6.3</v>
      </c>
      <c r="G22" s="47" t="s">
        <v>6</v>
      </c>
      <c r="H22" s="48">
        <v>6.3</v>
      </c>
      <c r="I22" s="47" t="s">
        <v>6</v>
      </c>
      <c r="J22" s="46">
        <v>142</v>
      </c>
      <c r="K22" s="47" t="s">
        <v>6</v>
      </c>
      <c r="L22" s="48">
        <v>144</v>
      </c>
    </row>
    <row r="23" spans="1:16" x14ac:dyDescent="0.2">
      <c r="A23" s="49" t="s">
        <v>7</v>
      </c>
      <c r="B23" s="50">
        <f>AVERAGE(B18:B22)</f>
        <v>143.19999999999999</v>
      </c>
      <c r="C23" s="33" t="s">
        <v>11</v>
      </c>
      <c r="D23" s="51">
        <f>((D18-B23)/B23)*100</f>
        <v>-0.13966480446926582</v>
      </c>
      <c r="E23" s="52" t="s">
        <v>7</v>
      </c>
      <c r="F23" s="53">
        <f>AVERAGE(F18:F22)</f>
        <v>6.4399999999999995</v>
      </c>
      <c r="G23" s="33" t="s">
        <v>11</v>
      </c>
      <c r="H23" s="51">
        <f>((H18-F23)/F23)*100</f>
        <v>0.93167701863354824</v>
      </c>
      <c r="I23" s="52" t="s">
        <v>7</v>
      </c>
      <c r="J23" s="53">
        <f>AVERAGE(J18:J22)</f>
        <v>143</v>
      </c>
      <c r="K23" s="33" t="s">
        <v>11</v>
      </c>
      <c r="L23" s="51">
        <f>((L18-J23)/J23)*100</f>
        <v>0.69930069930069927</v>
      </c>
    </row>
    <row r="24" spans="1:16" ht="13.5" thickBot="1" x14ac:dyDescent="0.25">
      <c r="A24" s="54" t="s">
        <v>8</v>
      </c>
      <c r="B24" s="55"/>
      <c r="C24" s="55" t="s">
        <v>12</v>
      </c>
      <c r="D24" s="56"/>
      <c r="E24" s="55" t="s">
        <v>8</v>
      </c>
      <c r="F24" s="55"/>
      <c r="G24" s="55" t="s">
        <v>12</v>
      </c>
      <c r="H24" s="56"/>
      <c r="I24" s="55" t="s">
        <v>8</v>
      </c>
      <c r="J24" s="55"/>
      <c r="K24" s="55" t="s">
        <v>12</v>
      </c>
      <c r="L24" s="56"/>
    </row>
    <row r="25" spans="1:16" ht="13.5" thickTop="1" x14ac:dyDescent="0.2">
      <c r="A25" s="41"/>
      <c r="B25" s="57" t="s">
        <v>15</v>
      </c>
      <c r="C25" s="58">
        <f>K13+1</f>
        <v>79</v>
      </c>
      <c r="D25" s="34"/>
      <c r="F25" s="57" t="s">
        <v>15</v>
      </c>
      <c r="G25" s="58">
        <f>C25+1</f>
        <v>80</v>
      </c>
      <c r="H25" s="34"/>
      <c r="J25" s="57" t="s">
        <v>15</v>
      </c>
      <c r="K25" s="58">
        <f>G25+1</f>
        <v>81</v>
      </c>
      <c r="L25" s="34"/>
    </row>
    <row r="26" spans="1:16" x14ac:dyDescent="0.2">
      <c r="A26" s="31" t="s">
        <v>0</v>
      </c>
      <c r="B26" s="32"/>
      <c r="C26" s="33" t="s">
        <v>1</v>
      </c>
      <c r="D26" s="34"/>
      <c r="E26" s="35" t="s">
        <v>0</v>
      </c>
      <c r="F26" s="32"/>
      <c r="G26" s="33" t="s">
        <v>1</v>
      </c>
      <c r="H26" s="34"/>
      <c r="I26" s="35" t="s">
        <v>0</v>
      </c>
      <c r="J26" s="32"/>
      <c r="K26" s="33" t="s">
        <v>1</v>
      </c>
      <c r="L26" s="34"/>
      <c r="N26" s="52"/>
      <c r="O26" s="32"/>
      <c r="P26" s="32"/>
    </row>
    <row r="27" spans="1:16" x14ac:dyDescent="0.2">
      <c r="A27" s="31" t="s">
        <v>13</v>
      </c>
      <c r="B27" s="37" t="s">
        <v>19</v>
      </c>
      <c r="C27" s="33" t="s">
        <v>14</v>
      </c>
      <c r="D27" s="59" t="s">
        <v>55</v>
      </c>
      <c r="E27" s="35" t="s">
        <v>13</v>
      </c>
      <c r="F27" s="37" t="s">
        <v>55</v>
      </c>
      <c r="G27" s="33" t="s">
        <v>14</v>
      </c>
      <c r="H27" s="59" t="s">
        <v>19</v>
      </c>
      <c r="I27" s="35" t="s">
        <v>13</v>
      </c>
      <c r="J27" s="37" t="s">
        <v>19</v>
      </c>
      <c r="K27" s="33" t="s">
        <v>14</v>
      </c>
      <c r="L27" s="59" t="s">
        <v>114</v>
      </c>
      <c r="M27" s="35"/>
      <c r="N27" s="32"/>
      <c r="O27" s="33"/>
      <c r="P27" s="32"/>
    </row>
    <row r="28" spans="1:16" x14ac:dyDescent="0.2">
      <c r="A28" s="31"/>
      <c r="B28" s="32"/>
      <c r="C28" s="33"/>
      <c r="D28" s="34"/>
      <c r="E28" s="35"/>
      <c r="F28" s="32"/>
      <c r="G28" s="33"/>
      <c r="H28" s="34"/>
      <c r="I28" s="35"/>
      <c r="J28" s="32"/>
      <c r="K28" s="33"/>
      <c r="L28" s="34"/>
      <c r="M28" s="35"/>
      <c r="N28" s="32"/>
      <c r="O28" s="33"/>
      <c r="P28" s="32"/>
    </row>
    <row r="29" spans="1:16" x14ac:dyDescent="0.2">
      <c r="A29" s="38" t="s">
        <v>9</v>
      </c>
      <c r="B29" s="39"/>
      <c r="C29" s="39" t="s">
        <v>10</v>
      </c>
      <c r="D29" s="40"/>
      <c r="E29" s="39" t="s">
        <v>9</v>
      </c>
      <c r="F29" s="39"/>
      <c r="G29" s="39" t="s">
        <v>10</v>
      </c>
      <c r="H29" s="40"/>
      <c r="I29" s="39" t="s">
        <v>9</v>
      </c>
      <c r="J29" s="39"/>
      <c r="K29" s="39" t="s">
        <v>10</v>
      </c>
      <c r="L29" s="40"/>
      <c r="M29" s="35"/>
      <c r="N29" s="32"/>
      <c r="O29" s="33"/>
      <c r="P29" s="32"/>
    </row>
    <row r="30" spans="1:16" x14ac:dyDescent="0.2">
      <c r="A30" s="41" t="s">
        <v>2</v>
      </c>
      <c r="B30" s="42">
        <v>34.799999999999997</v>
      </c>
      <c r="C30" s="32" t="s">
        <v>2</v>
      </c>
      <c r="D30" s="43">
        <v>34.9</v>
      </c>
      <c r="E30" s="30" t="s">
        <v>2</v>
      </c>
      <c r="F30" s="44">
        <v>144</v>
      </c>
      <c r="G30" s="32" t="s">
        <v>2</v>
      </c>
      <c r="H30" s="43">
        <v>144</v>
      </c>
      <c r="I30" s="30" t="s">
        <v>2</v>
      </c>
      <c r="J30" s="44">
        <v>7.16</v>
      </c>
      <c r="K30" s="32" t="s">
        <v>2</v>
      </c>
      <c r="L30" s="61">
        <v>7.28</v>
      </c>
      <c r="M30" s="62"/>
      <c r="N30" s="62"/>
      <c r="O30" s="62"/>
      <c r="P30" s="62"/>
    </row>
    <row r="31" spans="1:16" x14ac:dyDescent="0.2">
      <c r="A31" s="41" t="s">
        <v>3</v>
      </c>
      <c r="B31" s="42">
        <v>35</v>
      </c>
      <c r="C31" s="32" t="s">
        <v>3</v>
      </c>
      <c r="D31" s="43">
        <v>34.700000000000003</v>
      </c>
      <c r="E31" s="30" t="s">
        <v>3</v>
      </c>
      <c r="F31" s="44">
        <v>144</v>
      </c>
      <c r="G31" s="32" t="s">
        <v>3</v>
      </c>
      <c r="H31" s="43">
        <v>143</v>
      </c>
      <c r="I31" s="30" t="s">
        <v>3</v>
      </c>
      <c r="J31" s="44">
        <v>7.19</v>
      </c>
      <c r="K31" s="32" t="s">
        <v>3</v>
      </c>
      <c r="L31" s="43">
        <v>7.04</v>
      </c>
      <c r="N31" s="63"/>
      <c r="O31" s="32"/>
      <c r="P31" s="64"/>
    </row>
    <row r="32" spans="1:16" x14ac:dyDescent="0.2">
      <c r="A32" s="41" t="s">
        <v>4</v>
      </c>
      <c r="B32" s="42">
        <v>34.9</v>
      </c>
      <c r="C32" s="32" t="s">
        <v>4</v>
      </c>
      <c r="D32" s="43">
        <v>34.799999999999997</v>
      </c>
      <c r="E32" s="30" t="s">
        <v>4</v>
      </c>
      <c r="F32" s="44">
        <v>144</v>
      </c>
      <c r="G32" s="32" t="s">
        <v>4</v>
      </c>
      <c r="H32" s="43">
        <v>144</v>
      </c>
      <c r="I32" s="30" t="s">
        <v>4</v>
      </c>
      <c r="J32" s="44">
        <v>7.19</v>
      </c>
      <c r="K32" s="32" t="s">
        <v>4</v>
      </c>
      <c r="L32" s="43">
        <v>7.21</v>
      </c>
      <c r="N32" s="63"/>
      <c r="O32" s="32"/>
      <c r="P32" s="64"/>
    </row>
    <row r="33" spans="1:16" x14ac:dyDescent="0.2">
      <c r="A33" s="41" t="s">
        <v>5</v>
      </c>
      <c r="B33" s="42">
        <v>34.700000000000003</v>
      </c>
      <c r="C33" s="32" t="s">
        <v>5</v>
      </c>
      <c r="D33" s="43">
        <v>34.9</v>
      </c>
      <c r="E33" s="30" t="s">
        <v>5</v>
      </c>
      <c r="F33" s="44">
        <v>143</v>
      </c>
      <c r="G33" s="32" t="s">
        <v>5</v>
      </c>
      <c r="H33" s="43">
        <v>143</v>
      </c>
      <c r="I33" s="30" t="s">
        <v>5</v>
      </c>
      <c r="J33" s="44">
        <v>7.25</v>
      </c>
      <c r="K33" s="32" t="s">
        <v>5</v>
      </c>
      <c r="L33" s="43">
        <v>7.24</v>
      </c>
      <c r="N33" s="63"/>
      <c r="O33" s="32"/>
      <c r="P33" s="64"/>
    </row>
    <row r="34" spans="1:16" x14ac:dyDescent="0.2">
      <c r="A34" s="45" t="s">
        <v>6</v>
      </c>
      <c r="B34" s="46">
        <v>35.1</v>
      </c>
      <c r="C34" s="47" t="s">
        <v>6</v>
      </c>
      <c r="D34" s="48">
        <v>34.799999999999997</v>
      </c>
      <c r="E34" s="47" t="s">
        <v>6</v>
      </c>
      <c r="F34" s="46">
        <v>143</v>
      </c>
      <c r="G34" s="47" t="s">
        <v>6</v>
      </c>
      <c r="H34" s="48">
        <v>142</v>
      </c>
      <c r="I34" s="47" t="s">
        <v>6</v>
      </c>
      <c r="J34" s="46">
        <v>7.23</v>
      </c>
      <c r="K34" s="47" t="s">
        <v>6</v>
      </c>
      <c r="L34" s="48">
        <v>7.29</v>
      </c>
      <c r="N34" s="63"/>
      <c r="O34" s="32"/>
      <c r="P34" s="64"/>
    </row>
    <row r="35" spans="1:16" x14ac:dyDescent="0.2">
      <c r="A35" s="49" t="s">
        <v>7</v>
      </c>
      <c r="B35" s="50">
        <f>AVERAGE(B30:B34)</f>
        <v>34.899999999999991</v>
      </c>
      <c r="C35" s="33" t="s">
        <v>11</v>
      </c>
      <c r="D35" s="51">
        <f>((D30-B35)/B35)*100</f>
        <v>2.0359390709458465E-14</v>
      </c>
      <c r="E35" s="52" t="s">
        <v>7</v>
      </c>
      <c r="F35" s="53">
        <f>AVERAGE(F30:F34)</f>
        <v>143.6</v>
      </c>
      <c r="G35" s="33" t="s">
        <v>11</v>
      </c>
      <c r="H35" s="51">
        <f>((H30-F35)/F35)*100</f>
        <v>0.27855153203343019</v>
      </c>
      <c r="I35" s="52" t="s">
        <v>7</v>
      </c>
      <c r="J35" s="53">
        <f>AVERAGE(J30:J34)</f>
        <v>7.2040000000000006</v>
      </c>
      <c r="K35" s="33" t="s">
        <v>11</v>
      </c>
      <c r="L35" s="65">
        <f>((L30-J35)/J35)*100</f>
        <v>1.0549694614103222</v>
      </c>
      <c r="M35" s="32"/>
      <c r="N35" s="64"/>
      <c r="O35" s="32"/>
      <c r="P35" s="64"/>
    </row>
    <row r="36" spans="1:16" ht="13.5" thickBot="1" x14ac:dyDescent="0.25">
      <c r="A36" s="54" t="s">
        <v>8</v>
      </c>
      <c r="B36" s="55"/>
      <c r="C36" s="55" t="s">
        <v>12</v>
      </c>
      <c r="D36" s="56"/>
      <c r="E36" s="55" t="s">
        <v>8</v>
      </c>
      <c r="F36" s="55"/>
      <c r="G36" s="55" t="s">
        <v>12</v>
      </c>
      <c r="H36" s="56"/>
      <c r="I36" s="55" t="s">
        <v>8</v>
      </c>
      <c r="J36" s="55"/>
      <c r="K36" s="55" t="s">
        <v>12</v>
      </c>
      <c r="L36" s="56"/>
      <c r="M36" s="52"/>
      <c r="N36" s="53"/>
      <c r="O36" s="33"/>
      <c r="P36" s="66"/>
    </row>
    <row r="37" spans="1:16" ht="13.5" thickTop="1" x14ac:dyDescent="0.2">
      <c r="M37" s="32"/>
      <c r="N37" s="32"/>
      <c r="O37" s="32"/>
      <c r="P37" s="32"/>
    </row>
    <row r="38" spans="1:16" x14ac:dyDescent="0.2">
      <c r="E38" s="30" t="s">
        <v>113</v>
      </c>
    </row>
  </sheetData>
  <sheetProtection algorithmName="SHA-512" hashValue="seHlRMpPNSbyZwpiy2v0mOUrcWp7q+iEsNJA8ITaF0Q1lOS0RuuHmyeBFI2FiBrIsBlG7Uepvc8MzYky6nGU3w==" saltValue="oGwT5WZ7U1Y6JjMfrYfiMw==" spinCount="100000" sheet="1" objects="1" scenarios="1" selectLockedCells="1"/>
  <mergeCells count="20">
    <mergeCell ref="M30:N30"/>
    <mergeCell ref="O30:P30"/>
    <mergeCell ref="A29:B29"/>
    <mergeCell ref="C29:D29"/>
    <mergeCell ref="E29:F29"/>
    <mergeCell ref="G29:H29"/>
    <mergeCell ref="I29:J29"/>
    <mergeCell ref="K29:L29"/>
    <mergeCell ref="K17:L17"/>
    <mergeCell ref="A5:B5"/>
    <mergeCell ref="C5:D5"/>
    <mergeCell ref="E5:F5"/>
    <mergeCell ref="G5:H5"/>
    <mergeCell ref="I5:J5"/>
    <mergeCell ref="K5:L5"/>
    <mergeCell ref="A17:B17"/>
    <mergeCell ref="C17:D17"/>
    <mergeCell ref="E17:F17"/>
    <mergeCell ref="G17:H17"/>
    <mergeCell ref="I17:J17"/>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workbookViewId="0">
      <selection activeCell="A38" sqref="A38"/>
    </sheetView>
  </sheetViews>
  <sheetFormatPr defaultRowHeight="12.75" x14ac:dyDescent="0.2"/>
  <cols>
    <col min="1" max="1" width="9.140625" style="30"/>
    <col min="2" max="2" width="10.140625" style="30" customWidth="1"/>
    <col min="3" max="3" width="9.140625" style="30"/>
    <col min="4" max="4" width="11.28515625" style="30" customWidth="1"/>
    <col min="5" max="5" width="9.140625" style="30"/>
    <col min="6" max="6" width="11.28515625" style="30" customWidth="1"/>
    <col min="7" max="11" width="9.140625" style="30"/>
    <col min="12" max="12" width="11.85546875" style="30" customWidth="1"/>
    <col min="13" max="16384" width="9.140625" style="30"/>
  </cols>
  <sheetData>
    <row r="1" spans="1:12" ht="13.5" thickTop="1" x14ac:dyDescent="0.2">
      <c r="A1" s="24"/>
      <c r="B1" s="25" t="s">
        <v>15</v>
      </c>
      <c r="C1" s="26">
        <v>82</v>
      </c>
      <c r="D1" s="27"/>
      <c r="E1" s="28"/>
      <c r="F1" s="25" t="s">
        <v>15</v>
      </c>
      <c r="G1" s="29">
        <f>C1+1</f>
        <v>83</v>
      </c>
      <c r="H1" s="27"/>
      <c r="I1" s="28"/>
      <c r="J1" s="25" t="s">
        <v>15</v>
      </c>
      <c r="K1" s="29">
        <f>G1+1</f>
        <v>84</v>
      </c>
      <c r="L1" s="27"/>
    </row>
    <row r="2" spans="1:12" x14ac:dyDescent="0.2">
      <c r="A2" s="31" t="s">
        <v>0</v>
      </c>
      <c r="B2" s="32"/>
      <c r="C2" s="33" t="s">
        <v>1</v>
      </c>
      <c r="D2" s="34"/>
      <c r="E2" s="35" t="s">
        <v>0</v>
      </c>
      <c r="F2" s="32"/>
      <c r="G2" s="33" t="s">
        <v>1</v>
      </c>
      <c r="H2" s="34"/>
      <c r="I2" s="35" t="s">
        <v>0</v>
      </c>
      <c r="J2" s="32"/>
      <c r="K2" s="33" t="s">
        <v>1</v>
      </c>
      <c r="L2" s="34"/>
    </row>
    <row r="3" spans="1:12" x14ac:dyDescent="0.2">
      <c r="A3" s="31" t="s">
        <v>13</v>
      </c>
      <c r="B3" s="36" t="s">
        <v>114</v>
      </c>
      <c r="C3" s="33" t="s">
        <v>14</v>
      </c>
      <c r="D3" s="59" t="s">
        <v>19</v>
      </c>
      <c r="E3" s="35" t="s">
        <v>13</v>
      </c>
      <c r="F3" s="37" t="s">
        <v>19</v>
      </c>
      <c r="G3" s="33" t="s">
        <v>14</v>
      </c>
      <c r="H3" s="59" t="s">
        <v>56</v>
      </c>
      <c r="I3" s="35" t="s">
        <v>13</v>
      </c>
      <c r="J3" s="37" t="s">
        <v>56</v>
      </c>
      <c r="K3" s="33" t="s">
        <v>14</v>
      </c>
      <c r="L3" s="59" t="s">
        <v>19</v>
      </c>
    </row>
    <row r="4" spans="1:12" x14ac:dyDescent="0.2">
      <c r="A4" s="31"/>
      <c r="B4" s="32"/>
      <c r="C4" s="33"/>
      <c r="D4" s="34"/>
      <c r="E4" s="35"/>
      <c r="F4" s="32"/>
      <c r="G4" s="33"/>
      <c r="H4" s="34"/>
      <c r="I4" s="35"/>
      <c r="J4" s="32"/>
      <c r="K4" s="33"/>
      <c r="L4" s="34"/>
    </row>
    <row r="5" spans="1:12" x14ac:dyDescent="0.2">
      <c r="A5" s="38" t="s">
        <v>9</v>
      </c>
      <c r="B5" s="39"/>
      <c r="C5" s="39" t="s">
        <v>10</v>
      </c>
      <c r="D5" s="40"/>
      <c r="E5" s="39" t="s">
        <v>9</v>
      </c>
      <c r="F5" s="39"/>
      <c r="G5" s="39" t="s">
        <v>10</v>
      </c>
      <c r="H5" s="40"/>
      <c r="I5" s="39" t="s">
        <v>9</v>
      </c>
      <c r="J5" s="39"/>
      <c r="K5" s="39" t="s">
        <v>10</v>
      </c>
      <c r="L5" s="40"/>
    </row>
    <row r="6" spans="1:12" x14ac:dyDescent="0.2">
      <c r="A6" s="41" t="s">
        <v>2</v>
      </c>
      <c r="B6" s="42">
        <v>143</v>
      </c>
      <c r="C6" s="32" t="s">
        <v>2</v>
      </c>
      <c r="D6" s="43">
        <v>142</v>
      </c>
      <c r="E6" s="30" t="s">
        <v>2</v>
      </c>
      <c r="F6" s="69">
        <v>8.5299999999999994</v>
      </c>
      <c r="G6" s="32" t="s">
        <v>2</v>
      </c>
      <c r="H6" s="60">
        <v>8.61</v>
      </c>
      <c r="I6" s="30" t="s">
        <v>2</v>
      </c>
      <c r="J6" s="44">
        <v>142</v>
      </c>
      <c r="K6" s="32" t="s">
        <v>2</v>
      </c>
      <c r="L6" s="43">
        <v>143</v>
      </c>
    </row>
    <row r="7" spans="1:12" x14ac:dyDescent="0.2">
      <c r="A7" s="41" t="s">
        <v>3</v>
      </c>
      <c r="B7" s="42">
        <v>143</v>
      </c>
      <c r="C7" s="32" t="s">
        <v>3</v>
      </c>
      <c r="D7" s="43">
        <v>143</v>
      </c>
      <c r="E7" s="30" t="s">
        <v>3</v>
      </c>
      <c r="F7" s="69">
        <v>8.58</v>
      </c>
      <c r="G7" s="32" t="s">
        <v>3</v>
      </c>
      <c r="H7" s="60">
        <v>8.58</v>
      </c>
      <c r="I7" s="30" t="s">
        <v>3</v>
      </c>
      <c r="J7" s="44">
        <v>142</v>
      </c>
      <c r="K7" s="32" t="s">
        <v>3</v>
      </c>
      <c r="L7" s="43">
        <v>142</v>
      </c>
    </row>
    <row r="8" spans="1:12" x14ac:dyDescent="0.2">
      <c r="A8" s="41" t="s">
        <v>4</v>
      </c>
      <c r="B8" s="42">
        <v>142</v>
      </c>
      <c r="C8" s="32" t="s">
        <v>4</v>
      </c>
      <c r="D8" s="43">
        <v>142</v>
      </c>
      <c r="E8" s="30" t="s">
        <v>4</v>
      </c>
      <c r="F8" s="69">
        <v>8.2899999999999991</v>
      </c>
      <c r="G8" s="32" t="s">
        <v>4</v>
      </c>
      <c r="H8" s="60">
        <v>8.5500000000000007</v>
      </c>
      <c r="I8" s="30" t="s">
        <v>4</v>
      </c>
      <c r="J8" s="44">
        <v>142</v>
      </c>
      <c r="K8" s="32" t="s">
        <v>4</v>
      </c>
      <c r="L8" s="43">
        <v>142</v>
      </c>
    </row>
    <row r="9" spans="1:12" x14ac:dyDescent="0.2">
      <c r="A9" s="41" t="s">
        <v>5</v>
      </c>
      <c r="B9" s="42">
        <v>142</v>
      </c>
      <c r="C9" s="32" t="s">
        <v>5</v>
      </c>
      <c r="D9" s="43">
        <v>142</v>
      </c>
      <c r="E9" s="30" t="s">
        <v>5</v>
      </c>
      <c r="F9" s="69">
        <v>8.56</v>
      </c>
      <c r="G9" s="32" t="s">
        <v>5</v>
      </c>
      <c r="H9" s="60">
        <v>8.5</v>
      </c>
      <c r="I9" s="30" t="s">
        <v>5</v>
      </c>
      <c r="J9" s="44">
        <v>141</v>
      </c>
      <c r="K9" s="32" t="s">
        <v>5</v>
      </c>
      <c r="L9" s="43">
        <v>142</v>
      </c>
    </row>
    <row r="10" spans="1:12" x14ac:dyDescent="0.2">
      <c r="A10" s="45" t="s">
        <v>6</v>
      </c>
      <c r="B10" s="46">
        <v>141</v>
      </c>
      <c r="C10" s="47" t="s">
        <v>6</v>
      </c>
      <c r="D10" s="48">
        <v>141</v>
      </c>
      <c r="E10" s="47" t="s">
        <v>6</v>
      </c>
      <c r="F10" s="70">
        <v>8.65</v>
      </c>
      <c r="G10" s="47" t="s">
        <v>6</v>
      </c>
      <c r="H10" s="71">
        <v>8.57</v>
      </c>
      <c r="I10" s="47" t="s">
        <v>6</v>
      </c>
      <c r="J10" s="46">
        <v>141</v>
      </c>
      <c r="K10" s="47" t="s">
        <v>6</v>
      </c>
      <c r="L10" s="48">
        <v>140</v>
      </c>
    </row>
    <row r="11" spans="1:12" x14ac:dyDescent="0.2">
      <c r="A11" s="49" t="s">
        <v>7</v>
      </c>
      <c r="B11" s="50">
        <f>AVERAGE(B6:B10)</f>
        <v>142.19999999999999</v>
      </c>
      <c r="C11" s="33" t="s">
        <v>11</v>
      </c>
      <c r="D11" s="51">
        <f>((D6-B11)/B11)*100</f>
        <v>-0.14064697609000609</v>
      </c>
      <c r="E11" s="52" t="s">
        <v>7</v>
      </c>
      <c r="F11" s="53">
        <f>AVERAGE(F6:F10)</f>
        <v>8.5220000000000002</v>
      </c>
      <c r="G11" s="33" t="s">
        <v>11</v>
      </c>
      <c r="H11" s="51">
        <f>((H6-F11)/F11)*100</f>
        <v>1.032621450363755</v>
      </c>
      <c r="I11" s="52" t="s">
        <v>7</v>
      </c>
      <c r="J11" s="53">
        <f>AVERAGE(J6:J10)</f>
        <v>141.6</v>
      </c>
      <c r="K11" s="33" t="s">
        <v>11</v>
      </c>
      <c r="L11" s="51">
        <f>((L6-J11)/J11)*100</f>
        <v>0.98870056497175551</v>
      </c>
    </row>
    <row r="12" spans="1:12" ht="13.5" thickBot="1" x14ac:dyDescent="0.25">
      <c r="A12" s="54" t="s">
        <v>8</v>
      </c>
      <c r="B12" s="55"/>
      <c r="C12" s="55" t="s">
        <v>12</v>
      </c>
      <c r="D12" s="56"/>
      <c r="E12" s="55" t="s">
        <v>8</v>
      </c>
      <c r="F12" s="55"/>
      <c r="G12" s="55" t="s">
        <v>12</v>
      </c>
      <c r="H12" s="56"/>
      <c r="I12" s="55" t="s">
        <v>8</v>
      </c>
      <c r="J12" s="55"/>
      <c r="K12" s="55" t="s">
        <v>12</v>
      </c>
      <c r="L12" s="56"/>
    </row>
    <row r="13" spans="1:12" ht="13.5" thickTop="1" x14ac:dyDescent="0.2">
      <c r="A13" s="41"/>
      <c r="B13" s="57" t="s">
        <v>15</v>
      </c>
      <c r="C13" s="58">
        <f>K1+1</f>
        <v>85</v>
      </c>
      <c r="D13" s="34"/>
      <c r="F13" s="57" t="s">
        <v>15</v>
      </c>
      <c r="G13" s="58">
        <f>C13+1</f>
        <v>86</v>
      </c>
      <c r="H13" s="34"/>
      <c r="J13" s="57" t="s">
        <v>15</v>
      </c>
      <c r="K13" s="58">
        <f>G13+1</f>
        <v>87</v>
      </c>
      <c r="L13" s="34"/>
    </row>
    <row r="14" spans="1:12" x14ac:dyDescent="0.2">
      <c r="A14" s="31" t="s">
        <v>0</v>
      </c>
      <c r="B14" s="32"/>
      <c r="C14" s="33" t="s">
        <v>1</v>
      </c>
      <c r="D14" s="34"/>
      <c r="E14" s="35" t="s">
        <v>0</v>
      </c>
      <c r="F14" s="32"/>
      <c r="G14" s="33" t="s">
        <v>1</v>
      </c>
      <c r="H14" s="34"/>
      <c r="I14" s="35" t="s">
        <v>0</v>
      </c>
      <c r="J14" s="32"/>
      <c r="K14" s="33" t="s">
        <v>1</v>
      </c>
      <c r="L14" s="34"/>
    </row>
    <row r="15" spans="1:12" x14ac:dyDescent="0.2">
      <c r="A15" s="31" t="s">
        <v>13</v>
      </c>
      <c r="B15" s="37" t="s">
        <v>19</v>
      </c>
      <c r="C15" s="33" t="s">
        <v>14</v>
      </c>
      <c r="D15" s="59" t="s">
        <v>115</v>
      </c>
      <c r="E15" s="35" t="s">
        <v>13</v>
      </c>
      <c r="F15" s="37" t="s">
        <v>115</v>
      </c>
      <c r="G15" s="33" t="s">
        <v>14</v>
      </c>
      <c r="H15" s="59" t="s">
        <v>19</v>
      </c>
      <c r="I15" s="35" t="s">
        <v>13</v>
      </c>
      <c r="J15" s="37" t="s">
        <v>19</v>
      </c>
      <c r="K15" s="33" t="s">
        <v>14</v>
      </c>
      <c r="L15" s="59" t="s">
        <v>116</v>
      </c>
    </row>
    <row r="16" spans="1:12" x14ac:dyDescent="0.2">
      <c r="A16" s="31"/>
      <c r="B16" s="32"/>
      <c r="C16" s="33"/>
      <c r="D16" s="34"/>
      <c r="E16" s="35"/>
      <c r="F16" s="32"/>
      <c r="G16" s="33"/>
      <c r="H16" s="34"/>
      <c r="I16" s="35"/>
      <c r="J16" s="32"/>
      <c r="K16" s="33"/>
      <c r="L16" s="34"/>
    </row>
    <row r="17" spans="1:12" x14ac:dyDescent="0.2">
      <c r="A17" s="38" t="s">
        <v>9</v>
      </c>
      <c r="B17" s="39"/>
      <c r="C17" s="39" t="s">
        <v>10</v>
      </c>
      <c r="D17" s="40"/>
      <c r="E17" s="39" t="s">
        <v>9</v>
      </c>
      <c r="F17" s="39"/>
      <c r="G17" s="39" t="s">
        <v>10</v>
      </c>
      <c r="H17" s="40"/>
      <c r="I17" s="39" t="s">
        <v>9</v>
      </c>
      <c r="J17" s="39"/>
      <c r="K17" s="39" t="s">
        <v>10</v>
      </c>
      <c r="L17" s="40"/>
    </row>
    <row r="18" spans="1:12" x14ac:dyDescent="0.2">
      <c r="A18" s="41" t="s">
        <v>2</v>
      </c>
      <c r="B18" s="68">
        <v>11.24</v>
      </c>
      <c r="C18" s="32" t="s">
        <v>2</v>
      </c>
      <c r="D18" s="60">
        <v>11.5</v>
      </c>
      <c r="E18" s="30" t="s">
        <v>2</v>
      </c>
      <c r="F18" s="44">
        <v>143</v>
      </c>
      <c r="G18" s="32" t="s">
        <v>2</v>
      </c>
      <c r="H18" s="43">
        <v>142</v>
      </c>
      <c r="I18" s="30" t="s">
        <v>2</v>
      </c>
      <c r="J18" s="69">
        <v>12.18</v>
      </c>
      <c r="K18" s="32" t="s">
        <v>2</v>
      </c>
      <c r="L18" s="60">
        <v>12.26</v>
      </c>
    </row>
    <row r="19" spans="1:12" x14ac:dyDescent="0.2">
      <c r="A19" s="41" t="s">
        <v>3</v>
      </c>
      <c r="B19" s="68">
        <v>11.52</v>
      </c>
      <c r="C19" s="32" t="s">
        <v>3</v>
      </c>
      <c r="D19" s="60">
        <v>11.65</v>
      </c>
      <c r="E19" s="30" t="s">
        <v>3</v>
      </c>
      <c r="F19" s="44">
        <v>143</v>
      </c>
      <c r="G19" s="32" t="s">
        <v>3</v>
      </c>
      <c r="H19" s="43">
        <v>143</v>
      </c>
      <c r="I19" s="30" t="s">
        <v>3</v>
      </c>
      <c r="J19" s="69">
        <v>12.09</v>
      </c>
      <c r="K19" s="32" t="s">
        <v>3</v>
      </c>
      <c r="L19" s="60">
        <v>12.08</v>
      </c>
    </row>
    <row r="20" spans="1:12" x14ac:dyDescent="0.2">
      <c r="A20" s="41" t="s">
        <v>4</v>
      </c>
      <c r="B20" s="68">
        <v>11.34</v>
      </c>
      <c r="C20" s="32" t="s">
        <v>4</v>
      </c>
      <c r="D20" s="60">
        <v>11.66</v>
      </c>
      <c r="E20" s="30" t="s">
        <v>4</v>
      </c>
      <c r="F20" s="44">
        <v>143</v>
      </c>
      <c r="G20" s="32" t="s">
        <v>4</v>
      </c>
      <c r="H20" s="43">
        <v>142</v>
      </c>
      <c r="I20" s="30" t="s">
        <v>4</v>
      </c>
      <c r="J20" s="69">
        <v>11.76</v>
      </c>
      <c r="K20" s="32" t="s">
        <v>4</v>
      </c>
      <c r="L20" s="60">
        <v>11.92</v>
      </c>
    </row>
    <row r="21" spans="1:12" x14ac:dyDescent="0.2">
      <c r="A21" s="41" t="s">
        <v>5</v>
      </c>
      <c r="B21" s="68">
        <v>11.37</v>
      </c>
      <c r="C21" s="32" t="s">
        <v>5</v>
      </c>
      <c r="D21" s="60">
        <v>11.18</v>
      </c>
      <c r="E21" s="30" t="s">
        <v>5</v>
      </c>
      <c r="F21" s="44">
        <v>142</v>
      </c>
      <c r="G21" s="32" t="s">
        <v>5</v>
      </c>
      <c r="H21" s="43">
        <v>142</v>
      </c>
      <c r="I21" s="30" t="s">
        <v>5</v>
      </c>
      <c r="J21" s="69">
        <v>12.12</v>
      </c>
      <c r="K21" s="32" t="s">
        <v>5</v>
      </c>
      <c r="L21" s="60">
        <v>12.26</v>
      </c>
    </row>
    <row r="22" spans="1:12" x14ac:dyDescent="0.2">
      <c r="A22" s="45" t="s">
        <v>6</v>
      </c>
      <c r="B22" s="70">
        <v>11.04</v>
      </c>
      <c r="C22" s="47" t="s">
        <v>6</v>
      </c>
      <c r="D22" s="71">
        <v>11.11</v>
      </c>
      <c r="E22" s="47" t="s">
        <v>6</v>
      </c>
      <c r="F22" s="46">
        <v>142</v>
      </c>
      <c r="G22" s="47" t="s">
        <v>6</v>
      </c>
      <c r="H22" s="48">
        <v>142</v>
      </c>
      <c r="I22" s="47" t="s">
        <v>6</v>
      </c>
      <c r="J22" s="70">
        <v>11.97</v>
      </c>
      <c r="K22" s="47" t="s">
        <v>6</v>
      </c>
      <c r="L22" s="71">
        <v>12.17</v>
      </c>
    </row>
    <row r="23" spans="1:12" x14ac:dyDescent="0.2">
      <c r="A23" s="49" t="s">
        <v>7</v>
      </c>
      <c r="B23" s="50">
        <f>AVERAGE(B18:B22)</f>
        <v>11.301999999999998</v>
      </c>
      <c r="C23" s="33" t="s">
        <v>11</v>
      </c>
      <c r="D23" s="51">
        <f>((D18-B23)/B23)*100</f>
        <v>1.7519023181737943</v>
      </c>
      <c r="E23" s="52" t="s">
        <v>7</v>
      </c>
      <c r="F23" s="53">
        <f>AVERAGE(F18:F22)</f>
        <v>142.6</v>
      </c>
      <c r="G23" s="33" t="s">
        <v>11</v>
      </c>
      <c r="H23" s="51">
        <f>((H18-F23)/F23)*100</f>
        <v>-0.42075736325385293</v>
      </c>
      <c r="I23" s="52" t="s">
        <v>7</v>
      </c>
      <c r="J23" s="53">
        <f>AVERAGE(J18:J22)</f>
        <v>12.023999999999999</v>
      </c>
      <c r="K23" s="33" t="s">
        <v>11</v>
      </c>
      <c r="L23" s="51">
        <f>((L18-J23)/J23)*100</f>
        <v>1.9627411842980762</v>
      </c>
    </row>
    <row r="24" spans="1:12" ht="13.5" thickBot="1" x14ac:dyDescent="0.25">
      <c r="A24" s="54" t="s">
        <v>8</v>
      </c>
      <c r="B24" s="55"/>
      <c r="C24" s="55" t="s">
        <v>12</v>
      </c>
      <c r="D24" s="56"/>
      <c r="E24" s="55" t="s">
        <v>8</v>
      </c>
      <c r="F24" s="55"/>
      <c r="G24" s="55" t="s">
        <v>12</v>
      </c>
      <c r="H24" s="56"/>
      <c r="I24" s="55" t="s">
        <v>8</v>
      </c>
      <c r="J24" s="55"/>
      <c r="K24" s="55" t="s">
        <v>12</v>
      </c>
      <c r="L24" s="56"/>
    </row>
    <row r="25" spans="1:12" ht="13.5" thickTop="1" x14ac:dyDescent="0.2">
      <c r="A25" s="41"/>
      <c r="B25" s="57" t="s">
        <v>15</v>
      </c>
      <c r="C25" s="58">
        <f>K13+1</f>
        <v>88</v>
      </c>
      <c r="D25" s="34"/>
      <c r="F25" s="57" t="s">
        <v>15</v>
      </c>
      <c r="G25" s="58">
        <f>C25+1</f>
        <v>89</v>
      </c>
      <c r="H25" s="34"/>
      <c r="J25" s="57" t="s">
        <v>15</v>
      </c>
      <c r="K25" s="58">
        <f>G25+1</f>
        <v>90</v>
      </c>
      <c r="L25" s="34"/>
    </row>
    <row r="26" spans="1:12" x14ac:dyDescent="0.2">
      <c r="A26" s="31" t="s">
        <v>0</v>
      </c>
      <c r="B26" s="32"/>
      <c r="C26" s="33" t="s">
        <v>1</v>
      </c>
      <c r="D26" s="34"/>
      <c r="E26" s="35" t="s">
        <v>0</v>
      </c>
      <c r="F26" s="32"/>
      <c r="G26" s="33" t="s">
        <v>1</v>
      </c>
      <c r="H26" s="34"/>
      <c r="I26" s="35" t="s">
        <v>0</v>
      </c>
      <c r="J26" s="32"/>
      <c r="K26" s="33" t="s">
        <v>1</v>
      </c>
      <c r="L26" s="34"/>
    </row>
    <row r="27" spans="1:12" x14ac:dyDescent="0.2">
      <c r="A27" s="31" t="s">
        <v>13</v>
      </c>
      <c r="B27" s="37" t="s">
        <v>116</v>
      </c>
      <c r="C27" s="33" t="s">
        <v>14</v>
      </c>
      <c r="D27" s="59" t="s">
        <v>19</v>
      </c>
      <c r="E27" s="35" t="s">
        <v>13</v>
      </c>
      <c r="F27" s="37" t="s">
        <v>19</v>
      </c>
      <c r="G27" s="33" t="s">
        <v>14</v>
      </c>
      <c r="H27" s="59" t="s">
        <v>57</v>
      </c>
      <c r="I27" s="35" t="s">
        <v>13</v>
      </c>
      <c r="J27" s="37" t="s">
        <v>57</v>
      </c>
      <c r="K27" s="33" t="s">
        <v>14</v>
      </c>
      <c r="L27" s="59" t="s">
        <v>19</v>
      </c>
    </row>
    <row r="28" spans="1:12" x14ac:dyDescent="0.2">
      <c r="A28" s="31"/>
      <c r="B28" s="32"/>
      <c r="C28" s="33"/>
      <c r="D28" s="34"/>
      <c r="E28" s="35"/>
      <c r="F28" s="32"/>
      <c r="G28" s="33"/>
      <c r="H28" s="34"/>
      <c r="I28" s="35"/>
      <c r="J28" s="32"/>
      <c r="K28" s="33"/>
      <c r="L28" s="34"/>
    </row>
    <row r="29" spans="1:12" x14ac:dyDescent="0.2">
      <c r="A29" s="38" t="s">
        <v>9</v>
      </c>
      <c r="B29" s="39"/>
      <c r="C29" s="39" t="s">
        <v>10</v>
      </c>
      <c r="D29" s="40"/>
      <c r="E29" s="39" t="s">
        <v>9</v>
      </c>
      <c r="F29" s="39"/>
      <c r="G29" s="39" t="s">
        <v>10</v>
      </c>
      <c r="H29" s="40"/>
      <c r="I29" s="39" t="s">
        <v>9</v>
      </c>
      <c r="J29" s="39"/>
      <c r="K29" s="39" t="s">
        <v>10</v>
      </c>
      <c r="L29" s="40"/>
    </row>
    <row r="30" spans="1:12" x14ac:dyDescent="0.2">
      <c r="A30" s="41" t="s">
        <v>2</v>
      </c>
      <c r="B30" s="42">
        <v>143</v>
      </c>
      <c r="C30" s="32" t="s">
        <v>2</v>
      </c>
      <c r="D30" s="43">
        <v>143</v>
      </c>
      <c r="E30" s="30" t="s">
        <v>2</v>
      </c>
      <c r="F30" s="69">
        <v>446</v>
      </c>
      <c r="G30" s="32" t="s">
        <v>2</v>
      </c>
      <c r="H30" s="43">
        <v>434.5</v>
      </c>
      <c r="I30" s="30" t="s">
        <v>2</v>
      </c>
      <c r="J30" s="44">
        <v>144</v>
      </c>
      <c r="K30" s="32" t="s">
        <v>2</v>
      </c>
      <c r="L30" s="61">
        <v>144</v>
      </c>
    </row>
    <row r="31" spans="1:12" x14ac:dyDescent="0.2">
      <c r="A31" s="41" t="s">
        <v>3</v>
      </c>
      <c r="B31" s="42">
        <v>143</v>
      </c>
      <c r="C31" s="32" t="s">
        <v>3</v>
      </c>
      <c r="D31" s="43">
        <v>143</v>
      </c>
      <c r="E31" s="30" t="s">
        <v>3</v>
      </c>
      <c r="F31" s="44">
        <v>443.1</v>
      </c>
      <c r="G31" s="32" t="s">
        <v>3</v>
      </c>
      <c r="H31" s="43">
        <v>459.4</v>
      </c>
      <c r="I31" s="30" t="s">
        <v>3</v>
      </c>
      <c r="J31" s="44">
        <v>144</v>
      </c>
      <c r="K31" s="32" t="s">
        <v>3</v>
      </c>
      <c r="L31" s="43">
        <v>143</v>
      </c>
    </row>
    <row r="32" spans="1:12" x14ac:dyDescent="0.2">
      <c r="A32" s="41" t="s">
        <v>4</v>
      </c>
      <c r="B32" s="42">
        <v>143</v>
      </c>
      <c r="C32" s="32" t="s">
        <v>4</v>
      </c>
      <c r="D32" s="43">
        <v>143</v>
      </c>
      <c r="E32" s="30" t="s">
        <v>4</v>
      </c>
      <c r="F32" s="44">
        <v>414.1</v>
      </c>
      <c r="G32" s="32" t="s">
        <v>4</v>
      </c>
      <c r="H32" s="43">
        <v>429.9</v>
      </c>
      <c r="I32" s="30" t="s">
        <v>4</v>
      </c>
      <c r="J32" s="44">
        <v>144</v>
      </c>
      <c r="K32" s="32" t="s">
        <v>4</v>
      </c>
      <c r="L32" s="43">
        <v>144</v>
      </c>
    </row>
    <row r="33" spans="1:12" x14ac:dyDescent="0.2">
      <c r="A33" s="41" t="s">
        <v>5</v>
      </c>
      <c r="B33" s="42">
        <v>143</v>
      </c>
      <c r="C33" s="32" t="s">
        <v>5</v>
      </c>
      <c r="D33" s="43">
        <v>142</v>
      </c>
      <c r="E33" s="30" t="s">
        <v>5</v>
      </c>
      <c r="F33" s="44">
        <v>454.9</v>
      </c>
      <c r="G33" s="32" t="s">
        <v>5</v>
      </c>
      <c r="H33" s="43">
        <v>439.2</v>
      </c>
      <c r="I33" s="30" t="s">
        <v>5</v>
      </c>
      <c r="J33" s="44">
        <v>143</v>
      </c>
      <c r="K33" s="32" t="s">
        <v>5</v>
      </c>
      <c r="L33" s="43">
        <v>143</v>
      </c>
    </row>
    <row r="34" spans="1:12" x14ac:dyDescent="0.2">
      <c r="A34" s="45" t="s">
        <v>6</v>
      </c>
      <c r="B34" s="46">
        <v>142</v>
      </c>
      <c r="C34" s="47" t="s">
        <v>6</v>
      </c>
      <c r="D34" s="48">
        <v>140</v>
      </c>
      <c r="E34" s="47" t="s">
        <v>6</v>
      </c>
      <c r="F34" s="46">
        <v>455.7</v>
      </c>
      <c r="G34" s="47" t="s">
        <v>6</v>
      </c>
      <c r="H34" s="48">
        <v>443.7</v>
      </c>
      <c r="I34" s="47" t="s">
        <v>6</v>
      </c>
      <c r="J34" s="46">
        <v>142</v>
      </c>
      <c r="K34" s="47" t="s">
        <v>6</v>
      </c>
      <c r="L34" s="48">
        <v>143</v>
      </c>
    </row>
    <row r="35" spans="1:12" x14ac:dyDescent="0.2">
      <c r="A35" s="49" t="s">
        <v>7</v>
      </c>
      <c r="B35" s="50">
        <f>AVERAGE(B30:B34)</f>
        <v>142.80000000000001</v>
      </c>
      <c r="C35" s="33" t="s">
        <v>11</v>
      </c>
      <c r="D35" s="51">
        <f>((D30-B35)/B35)*100</f>
        <v>0.14005602240895559</v>
      </c>
      <c r="E35" s="52" t="s">
        <v>7</v>
      </c>
      <c r="F35" s="53">
        <f>AVERAGE(F30:F34)</f>
        <v>442.75999999999993</v>
      </c>
      <c r="G35" s="33" t="s">
        <v>11</v>
      </c>
      <c r="H35" s="51">
        <f>((H30-F35)/F35)*100</f>
        <v>-1.8655705122413804</v>
      </c>
      <c r="I35" s="52" t="s">
        <v>7</v>
      </c>
      <c r="J35" s="53">
        <f>AVERAGE(J30:J34)</f>
        <v>143.4</v>
      </c>
      <c r="K35" s="33" t="s">
        <v>11</v>
      </c>
      <c r="L35" s="65">
        <f>((L30-J35)/J35)*100</f>
        <v>0.41841004184100022</v>
      </c>
    </row>
    <row r="36" spans="1:12" ht="13.5" thickBot="1" x14ac:dyDescent="0.25">
      <c r="A36" s="54" t="s">
        <v>8</v>
      </c>
      <c r="B36" s="55"/>
      <c r="C36" s="55" t="s">
        <v>12</v>
      </c>
      <c r="D36" s="56"/>
      <c r="E36" s="55" t="s">
        <v>8</v>
      </c>
      <c r="F36" s="55"/>
      <c r="G36" s="55" t="s">
        <v>12</v>
      </c>
      <c r="H36" s="56"/>
      <c r="I36" s="55" t="s">
        <v>8</v>
      </c>
      <c r="J36" s="55"/>
      <c r="K36" s="55" t="s">
        <v>12</v>
      </c>
      <c r="L36" s="56"/>
    </row>
    <row r="37" spans="1:12" ht="13.5" thickTop="1" x14ac:dyDescent="0.2"/>
    <row r="38" spans="1:12" x14ac:dyDescent="0.2">
      <c r="D38" s="30" t="s">
        <v>113</v>
      </c>
    </row>
  </sheetData>
  <sheetProtection algorithmName="SHA-512" hashValue="Lj3Wn945f6qc/tfZDiem7pxlVXV4lrB15Tc1Z350G4bvwKlnyoF50gQMTBfrG1WZnwtpr9XassIMl/niAILiYg==" saltValue="+SrwKxUb1NCCSmY0tiSrcg==" spinCount="100000" sheet="1" objects="1" scenarios="1" selectLockedCells="1"/>
  <mergeCells count="18">
    <mergeCell ref="K29:L29"/>
    <mergeCell ref="A17:B17"/>
    <mergeCell ref="C17:D17"/>
    <mergeCell ref="E17:F17"/>
    <mergeCell ref="G17:H17"/>
    <mergeCell ref="I17:J17"/>
    <mergeCell ref="K17:L17"/>
    <mergeCell ref="A29:B29"/>
    <mergeCell ref="C29:D29"/>
    <mergeCell ref="E29:F29"/>
    <mergeCell ref="G29:H29"/>
    <mergeCell ref="I29:J29"/>
    <mergeCell ref="K5:L5"/>
    <mergeCell ref="A5:B5"/>
    <mergeCell ref="C5:D5"/>
    <mergeCell ref="E5:F5"/>
    <mergeCell ref="G5:H5"/>
    <mergeCell ref="I5:J5"/>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workbookViewId="0">
      <selection activeCell="A38" sqref="A38"/>
    </sheetView>
  </sheetViews>
  <sheetFormatPr defaultRowHeight="12.75" x14ac:dyDescent="0.2"/>
  <cols>
    <col min="1" max="16384" width="9.140625" style="30"/>
  </cols>
  <sheetData>
    <row r="1" spans="1:12" ht="13.5" thickTop="1" x14ac:dyDescent="0.2">
      <c r="A1" s="24"/>
      <c r="B1" s="25" t="s">
        <v>15</v>
      </c>
      <c r="C1" s="26">
        <v>90</v>
      </c>
      <c r="D1" s="27"/>
      <c r="E1" s="28"/>
      <c r="F1" s="25" t="s">
        <v>15</v>
      </c>
      <c r="G1" s="29">
        <f>C1+1</f>
        <v>91</v>
      </c>
      <c r="H1" s="27"/>
      <c r="I1" s="28"/>
      <c r="J1" s="25" t="s">
        <v>15</v>
      </c>
      <c r="K1" s="29">
        <f>G1+1</f>
        <v>92</v>
      </c>
      <c r="L1" s="27"/>
    </row>
    <row r="2" spans="1:12" x14ac:dyDescent="0.2">
      <c r="A2" s="31" t="s">
        <v>0</v>
      </c>
      <c r="B2" s="32"/>
      <c r="C2" s="33" t="s">
        <v>1</v>
      </c>
      <c r="D2" s="34"/>
      <c r="E2" s="35" t="s">
        <v>0</v>
      </c>
      <c r="F2" s="32"/>
      <c r="G2" s="33" t="s">
        <v>1</v>
      </c>
      <c r="H2" s="34"/>
      <c r="I2" s="35" t="s">
        <v>0</v>
      </c>
      <c r="J2" s="32"/>
      <c r="K2" s="33" t="s">
        <v>1</v>
      </c>
      <c r="L2" s="34"/>
    </row>
    <row r="3" spans="1:12" x14ac:dyDescent="0.2">
      <c r="A3" s="31" t="s">
        <v>13</v>
      </c>
      <c r="B3" s="36" t="s">
        <v>19</v>
      </c>
      <c r="C3" s="33" t="s">
        <v>14</v>
      </c>
      <c r="D3" s="59" t="s">
        <v>58</v>
      </c>
      <c r="E3" s="35" t="s">
        <v>13</v>
      </c>
      <c r="F3" s="37" t="s">
        <v>58</v>
      </c>
      <c r="G3" s="33" t="s">
        <v>14</v>
      </c>
      <c r="H3" s="59" t="s">
        <v>19</v>
      </c>
      <c r="I3" s="35" t="s">
        <v>13</v>
      </c>
      <c r="J3" s="37" t="s">
        <v>19</v>
      </c>
      <c r="K3" s="33" t="s">
        <v>14</v>
      </c>
      <c r="L3" s="59" t="s">
        <v>59</v>
      </c>
    </row>
    <row r="4" spans="1:12" x14ac:dyDescent="0.2">
      <c r="A4" s="31"/>
      <c r="B4" s="32"/>
      <c r="C4" s="33"/>
      <c r="D4" s="34"/>
      <c r="E4" s="35"/>
      <c r="F4" s="32"/>
      <c r="G4" s="33"/>
      <c r="H4" s="34"/>
      <c r="I4" s="35"/>
      <c r="J4" s="32"/>
      <c r="K4" s="33"/>
      <c r="L4" s="34"/>
    </row>
    <row r="5" spans="1:12" x14ac:dyDescent="0.2">
      <c r="A5" s="38" t="s">
        <v>9</v>
      </c>
      <c r="B5" s="39"/>
      <c r="C5" s="39" t="s">
        <v>10</v>
      </c>
      <c r="D5" s="40"/>
      <c r="E5" s="39" t="s">
        <v>9</v>
      </c>
      <c r="F5" s="39"/>
      <c r="G5" s="39" t="s">
        <v>10</v>
      </c>
      <c r="H5" s="40"/>
      <c r="I5" s="39" t="s">
        <v>9</v>
      </c>
      <c r="J5" s="39"/>
      <c r="K5" s="39" t="s">
        <v>10</v>
      </c>
      <c r="L5" s="40"/>
    </row>
    <row r="6" spans="1:12" x14ac:dyDescent="0.2">
      <c r="A6" s="41" t="s">
        <v>2</v>
      </c>
      <c r="B6" s="42">
        <v>93.7</v>
      </c>
      <c r="C6" s="32" t="s">
        <v>2</v>
      </c>
      <c r="D6" s="43">
        <v>94.4</v>
      </c>
      <c r="E6" s="30" t="s">
        <v>2</v>
      </c>
      <c r="F6" s="44">
        <v>144</v>
      </c>
      <c r="G6" s="32" t="s">
        <v>2</v>
      </c>
      <c r="H6" s="43">
        <v>145</v>
      </c>
      <c r="I6" s="30" t="s">
        <v>2</v>
      </c>
      <c r="J6" s="69">
        <v>294.98</v>
      </c>
      <c r="K6" s="32" t="s">
        <v>2</v>
      </c>
      <c r="L6" s="60">
        <v>298.83999999999997</v>
      </c>
    </row>
    <row r="7" spans="1:12" x14ac:dyDescent="0.2">
      <c r="A7" s="41" t="s">
        <v>3</v>
      </c>
      <c r="B7" s="42">
        <v>93.9</v>
      </c>
      <c r="C7" s="32" t="s">
        <v>3</v>
      </c>
      <c r="D7" s="43">
        <v>94.1</v>
      </c>
      <c r="E7" s="30" t="s">
        <v>3</v>
      </c>
      <c r="F7" s="44">
        <v>144</v>
      </c>
      <c r="G7" s="32" t="s">
        <v>3</v>
      </c>
      <c r="H7" s="43">
        <v>144</v>
      </c>
      <c r="I7" s="30" t="s">
        <v>3</v>
      </c>
      <c r="J7" s="69">
        <v>294.08999999999997</v>
      </c>
      <c r="K7" s="32" t="s">
        <v>3</v>
      </c>
      <c r="L7" s="60">
        <v>298.7</v>
      </c>
    </row>
    <row r="8" spans="1:12" x14ac:dyDescent="0.2">
      <c r="A8" s="41" t="s">
        <v>4</v>
      </c>
      <c r="B8" s="42">
        <v>94.2</v>
      </c>
      <c r="C8" s="32" t="s">
        <v>4</v>
      </c>
      <c r="D8" s="43">
        <v>93.5</v>
      </c>
      <c r="E8" s="30" t="s">
        <v>4</v>
      </c>
      <c r="F8" s="44">
        <v>144</v>
      </c>
      <c r="G8" s="32" t="s">
        <v>4</v>
      </c>
      <c r="H8" s="43">
        <v>144</v>
      </c>
      <c r="I8" s="30" t="s">
        <v>4</v>
      </c>
      <c r="J8" s="69">
        <v>289.49</v>
      </c>
      <c r="K8" s="32" t="s">
        <v>4</v>
      </c>
      <c r="L8" s="60">
        <v>294.69</v>
      </c>
    </row>
    <row r="9" spans="1:12" x14ac:dyDescent="0.2">
      <c r="A9" s="41" t="s">
        <v>5</v>
      </c>
      <c r="B9" s="42">
        <v>93.8</v>
      </c>
      <c r="C9" s="32" t="s">
        <v>5</v>
      </c>
      <c r="D9" s="43">
        <v>93.2</v>
      </c>
      <c r="E9" s="30" t="s">
        <v>5</v>
      </c>
      <c r="F9" s="44">
        <v>144</v>
      </c>
      <c r="G9" s="32" t="s">
        <v>5</v>
      </c>
      <c r="H9" s="43">
        <v>145</v>
      </c>
      <c r="I9" s="30" t="s">
        <v>5</v>
      </c>
      <c r="J9" s="69">
        <v>293.2</v>
      </c>
      <c r="K9" s="32" t="s">
        <v>5</v>
      </c>
      <c r="L9" s="60">
        <v>299.88</v>
      </c>
    </row>
    <row r="10" spans="1:12" x14ac:dyDescent="0.2">
      <c r="A10" s="45" t="s">
        <v>6</v>
      </c>
      <c r="B10" s="46">
        <v>99.1</v>
      </c>
      <c r="C10" s="47" t="s">
        <v>6</v>
      </c>
      <c r="D10" s="48">
        <v>95.8</v>
      </c>
      <c r="E10" s="47" t="s">
        <v>6</v>
      </c>
      <c r="F10" s="46">
        <v>142</v>
      </c>
      <c r="G10" s="47" t="s">
        <v>6</v>
      </c>
      <c r="H10" s="48">
        <v>143</v>
      </c>
      <c r="I10" s="47" t="s">
        <v>6</v>
      </c>
      <c r="J10" s="70">
        <v>294.98</v>
      </c>
      <c r="K10" s="47" t="s">
        <v>6</v>
      </c>
      <c r="L10" s="71">
        <v>298.25</v>
      </c>
    </row>
    <row r="11" spans="1:12" x14ac:dyDescent="0.2">
      <c r="A11" s="49" t="s">
        <v>7</v>
      </c>
      <c r="B11" s="50">
        <f>AVERAGE(B6:B10)</f>
        <v>94.940000000000012</v>
      </c>
      <c r="C11" s="33" t="s">
        <v>11</v>
      </c>
      <c r="D11" s="51">
        <f>((D6-B11)/B11)*100</f>
        <v>-0.56878028228355393</v>
      </c>
      <c r="E11" s="52" t="s">
        <v>7</v>
      </c>
      <c r="F11" s="53">
        <f>AVERAGE(F6:F10)</f>
        <v>143.6</v>
      </c>
      <c r="G11" s="33" t="s">
        <v>11</v>
      </c>
      <c r="H11" s="51">
        <f>((H6-F11)/F11)*100</f>
        <v>0.97493036211699569</v>
      </c>
      <c r="I11" s="52" t="s">
        <v>7</v>
      </c>
      <c r="J11" s="53">
        <f>AVERAGE(J6:J10)</f>
        <v>293.34800000000001</v>
      </c>
      <c r="K11" s="33" t="s">
        <v>11</v>
      </c>
      <c r="L11" s="51">
        <f>((L6-J11)/J11)*100</f>
        <v>1.8721791183167982</v>
      </c>
    </row>
    <row r="12" spans="1:12" ht="13.5" thickBot="1" x14ac:dyDescent="0.25">
      <c r="A12" s="54" t="s">
        <v>8</v>
      </c>
      <c r="B12" s="55"/>
      <c r="C12" s="55" t="s">
        <v>12</v>
      </c>
      <c r="D12" s="56"/>
      <c r="E12" s="55" t="s">
        <v>8</v>
      </c>
      <c r="F12" s="55"/>
      <c r="G12" s="55" t="s">
        <v>12</v>
      </c>
      <c r="H12" s="56"/>
      <c r="I12" s="55" t="s">
        <v>8</v>
      </c>
      <c r="J12" s="55"/>
      <c r="K12" s="55" t="s">
        <v>12</v>
      </c>
      <c r="L12" s="56"/>
    </row>
    <row r="13" spans="1:12" ht="13.5" thickTop="1" x14ac:dyDescent="0.2">
      <c r="A13" s="41"/>
      <c r="B13" s="57" t="s">
        <v>15</v>
      </c>
      <c r="C13" s="58">
        <f>K1+1</f>
        <v>93</v>
      </c>
      <c r="D13" s="34"/>
      <c r="F13" s="57" t="s">
        <v>15</v>
      </c>
      <c r="G13" s="58">
        <f>C13+1</f>
        <v>94</v>
      </c>
      <c r="H13" s="34"/>
      <c r="J13" s="57" t="s">
        <v>15</v>
      </c>
      <c r="K13" s="58">
        <f>G13+1</f>
        <v>95</v>
      </c>
      <c r="L13" s="34"/>
    </row>
    <row r="14" spans="1:12" x14ac:dyDescent="0.2">
      <c r="A14" s="31" t="s">
        <v>0</v>
      </c>
      <c r="B14" s="32"/>
      <c r="C14" s="33" t="s">
        <v>1</v>
      </c>
      <c r="D14" s="34"/>
      <c r="E14" s="35" t="s">
        <v>0</v>
      </c>
      <c r="F14" s="32"/>
      <c r="G14" s="33" t="s">
        <v>1</v>
      </c>
      <c r="H14" s="34"/>
      <c r="I14" s="35" t="s">
        <v>0</v>
      </c>
      <c r="J14" s="32"/>
      <c r="K14" s="33" t="s">
        <v>1</v>
      </c>
      <c r="L14" s="34"/>
    </row>
    <row r="15" spans="1:12" x14ac:dyDescent="0.2">
      <c r="A15" s="31" t="s">
        <v>13</v>
      </c>
      <c r="B15" s="37" t="s">
        <v>59</v>
      </c>
      <c r="C15" s="33" t="s">
        <v>14</v>
      </c>
      <c r="D15" s="59" t="s">
        <v>19</v>
      </c>
      <c r="E15" s="35" t="s">
        <v>13</v>
      </c>
      <c r="F15" s="37" t="s">
        <v>19</v>
      </c>
      <c r="G15" s="33" t="s">
        <v>14</v>
      </c>
      <c r="H15" s="59" t="s">
        <v>60</v>
      </c>
      <c r="I15" s="35" t="s">
        <v>13</v>
      </c>
      <c r="J15" s="37" t="s">
        <v>60</v>
      </c>
      <c r="K15" s="33" t="s">
        <v>14</v>
      </c>
      <c r="L15" s="59" t="s">
        <v>19</v>
      </c>
    </row>
    <row r="16" spans="1:12" x14ac:dyDescent="0.2">
      <c r="A16" s="31"/>
      <c r="B16" s="32"/>
      <c r="C16" s="33"/>
      <c r="D16" s="34"/>
      <c r="E16" s="35"/>
      <c r="F16" s="32"/>
      <c r="G16" s="33"/>
      <c r="H16" s="34"/>
      <c r="I16" s="35"/>
      <c r="J16" s="32"/>
      <c r="K16" s="33"/>
      <c r="L16" s="34"/>
    </row>
    <row r="17" spans="1:12" x14ac:dyDescent="0.2">
      <c r="A17" s="38" t="s">
        <v>9</v>
      </c>
      <c r="B17" s="39"/>
      <c r="C17" s="39" t="s">
        <v>10</v>
      </c>
      <c r="D17" s="40"/>
      <c r="E17" s="39" t="s">
        <v>9</v>
      </c>
      <c r="F17" s="39"/>
      <c r="G17" s="39" t="s">
        <v>10</v>
      </c>
      <c r="H17" s="40"/>
      <c r="I17" s="39" t="s">
        <v>9</v>
      </c>
      <c r="J17" s="39"/>
      <c r="K17" s="39" t="s">
        <v>10</v>
      </c>
      <c r="L17" s="40"/>
    </row>
    <row r="18" spans="1:12" x14ac:dyDescent="0.2">
      <c r="A18" s="41" t="s">
        <v>2</v>
      </c>
      <c r="B18" s="42">
        <v>145</v>
      </c>
      <c r="C18" s="32" t="s">
        <v>2</v>
      </c>
      <c r="D18" s="43">
        <v>145</v>
      </c>
      <c r="E18" s="30" t="s">
        <v>2</v>
      </c>
      <c r="F18" s="44">
        <v>675</v>
      </c>
      <c r="G18" s="32" t="s">
        <v>2</v>
      </c>
      <c r="H18" s="43">
        <v>673</v>
      </c>
      <c r="I18" s="30" t="s">
        <v>2</v>
      </c>
      <c r="J18" s="44">
        <v>145</v>
      </c>
      <c r="K18" s="32" t="s">
        <v>2</v>
      </c>
      <c r="L18" s="43">
        <v>144</v>
      </c>
    </row>
    <row r="19" spans="1:12" x14ac:dyDescent="0.2">
      <c r="A19" s="41" t="s">
        <v>3</v>
      </c>
      <c r="B19" s="42">
        <v>144</v>
      </c>
      <c r="C19" s="32" t="s">
        <v>3</v>
      </c>
      <c r="D19" s="43">
        <v>145</v>
      </c>
      <c r="E19" s="30" t="s">
        <v>3</v>
      </c>
      <c r="F19" s="44">
        <v>685</v>
      </c>
      <c r="G19" s="32" t="s">
        <v>3</v>
      </c>
      <c r="H19" s="43">
        <v>666</v>
      </c>
      <c r="I19" s="30" t="s">
        <v>3</v>
      </c>
      <c r="J19" s="44">
        <v>144</v>
      </c>
      <c r="K19" s="32" t="s">
        <v>3</v>
      </c>
      <c r="L19" s="43">
        <v>144</v>
      </c>
    </row>
    <row r="20" spans="1:12" x14ac:dyDescent="0.2">
      <c r="A20" s="41" t="s">
        <v>4</v>
      </c>
      <c r="B20" s="42">
        <v>144</v>
      </c>
      <c r="C20" s="32" t="s">
        <v>4</v>
      </c>
      <c r="D20" s="43">
        <v>144</v>
      </c>
      <c r="E20" s="30" t="s">
        <v>4</v>
      </c>
      <c r="F20" s="44">
        <v>679</v>
      </c>
      <c r="G20" s="32" t="s">
        <v>4</v>
      </c>
      <c r="H20" s="43">
        <v>681</v>
      </c>
      <c r="I20" s="30" t="s">
        <v>4</v>
      </c>
      <c r="J20" s="44">
        <v>144</v>
      </c>
      <c r="K20" s="32" t="s">
        <v>4</v>
      </c>
      <c r="L20" s="43">
        <v>144</v>
      </c>
    </row>
    <row r="21" spans="1:12" x14ac:dyDescent="0.2">
      <c r="A21" s="41" t="s">
        <v>5</v>
      </c>
      <c r="B21" s="42">
        <v>144</v>
      </c>
      <c r="C21" s="32" t="s">
        <v>5</v>
      </c>
      <c r="D21" s="43">
        <v>145</v>
      </c>
      <c r="E21" s="30" t="s">
        <v>5</v>
      </c>
      <c r="F21" s="44">
        <v>693</v>
      </c>
      <c r="G21" s="32" t="s">
        <v>5</v>
      </c>
      <c r="H21" s="43">
        <v>686</v>
      </c>
      <c r="I21" s="30" t="s">
        <v>5</v>
      </c>
      <c r="J21" s="44">
        <v>144</v>
      </c>
      <c r="K21" s="32" t="s">
        <v>5</v>
      </c>
      <c r="L21" s="43">
        <v>145</v>
      </c>
    </row>
    <row r="22" spans="1:12" x14ac:dyDescent="0.2">
      <c r="A22" s="45" t="s">
        <v>6</v>
      </c>
      <c r="B22" s="46">
        <v>144</v>
      </c>
      <c r="C22" s="47" t="s">
        <v>6</v>
      </c>
      <c r="D22" s="48">
        <v>143</v>
      </c>
      <c r="E22" s="47" t="s">
        <v>6</v>
      </c>
      <c r="F22" s="46">
        <v>692</v>
      </c>
      <c r="G22" s="47" t="s">
        <v>6</v>
      </c>
      <c r="H22" s="48">
        <v>705</v>
      </c>
      <c r="I22" s="47" t="s">
        <v>6</v>
      </c>
      <c r="J22" s="46">
        <v>144</v>
      </c>
      <c r="K22" s="47" t="s">
        <v>6</v>
      </c>
      <c r="L22" s="48">
        <v>144</v>
      </c>
    </row>
    <row r="23" spans="1:12" x14ac:dyDescent="0.2">
      <c r="A23" s="49" t="s">
        <v>7</v>
      </c>
      <c r="B23" s="50">
        <f>AVERAGE(B18:B22)</f>
        <v>144.19999999999999</v>
      </c>
      <c r="C23" s="33" t="s">
        <v>11</v>
      </c>
      <c r="D23" s="51">
        <f>((D18-B23)/B23)*100</f>
        <v>0.55478502080444614</v>
      </c>
      <c r="E23" s="52" t="s">
        <v>7</v>
      </c>
      <c r="F23" s="53">
        <f>AVERAGE(F18:F22)</f>
        <v>684.8</v>
      </c>
      <c r="G23" s="33" t="s">
        <v>11</v>
      </c>
      <c r="H23" s="51">
        <f>((H18-F23)/F23)*100</f>
        <v>-1.723130841121489</v>
      </c>
      <c r="I23" s="52" t="s">
        <v>7</v>
      </c>
      <c r="J23" s="53">
        <f>AVERAGE(J18:J22)</f>
        <v>144.19999999999999</v>
      </c>
      <c r="K23" s="33" t="s">
        <v>11</v>
      </c>
      <c r="L23" s="51">
        <f>((L18-J23)/J23)*100</f>
        <v>-0.13869625520110171</v>
      </c>
    </row>
    <row r="24" spans="1:12" ht="13.5" thickBot="1" x14ac:dyDescent="0.25">
      <c r="A24" s="54" t="s">
        <v>8</v>
      </c>
      <c r="B24" s="55"/>
      <c r="C24" s="55" t="s">
        <v>12</v>
      </c>
      <c r="D24" s="56"/>
      <c r="E24" s="55" t="s">
        <v>8</v>
      </c>
      <c r="F24" s="55"/>
      <c r="G24" s="55" t="s">
        <v>12</v>
      </c>
      <c r="H24" s="56"/>
      <c r="I24" s="55" t="s">
        <v>8</v>
      </c>
      <c r="J24" s="55"/>
      <c r="K24" s="55" t="s">
        <v>12</v>
      </c>
      <c r="L24" s="56"/>
    </row>
    <row r="25" spans="1:12" ht="13.5" thickTop="1" x14ac:dyDescent="0.2">
      <c r="A25" s="41"/>
      <c r="B25" s="57" t="s">
        <v>15</v>
      </c>
      <c r="C25" s="58">
        <f>K13+1</f>
        <v>96</v>
      </c>
      <c r="D25" s="34"/>
      <c r="F25" s="57" t="s">
        <v>15</v>
      </c>
      <c r="G25" s="58">
        <f>C25+1</f>
        <v>97</v>
      </c>
      <c r="H25" s="34"/>
      <c r="J25" s="57" t="s">
        <v>15</v>
      </c>
      <c r="K25" s="58">
        <f>G25+1</f>
        <v>98</v>
      </c>
      <c r="L25" s="34"/>
    </row>
    <row r="26" spans="1:12" x14ac:dyDescent="0.2">
      <c r="A26" s="31" t="s">
        <v>0</v>
      </c>
      <c r="B26" s="32"/>
      <c r="C26" s="33" t="s">
        <v>1</v>
      </c>
      <c r="D26" s="34"/>
      <c r="E26" s="35" t="s">
        <v>0</v>
      </c>
      <c r="F26" s="32"/>
      <c r="G26" s="33" t="s">
        <v>1</v>
      </c>
      <c r="H26" s="34"/>
      <c r="I26" s="35" t="s">
        <v>0</v>
      </c>
      <c r="J26" s="32"/>
      <c r="K26" s="33" t="s">
        <v>1</v>
      </c>
      <c r="L26" s="34"/>
    </row>
    <row r="27" spans="1:12" x14ac:dyDescent="0.2">
      <c r="A27" s="31" t="s">
        <v>13</v>
      </c>
      <c r="B27" s="37" t="s">
        <v>19</v>
      </c>
      <c r="C27" s="33" t="s">
        <v>14</v>
      </c>
      <c r="D27" s="59" t="s">
        <v>61</v>
      </c>
      <c r="E27" s="35" t="s">
        <v>13</v>
      </c>
      <c r="F27" s="37" t="s">
        <v>61</v>
      </c>
      <c r="G27" s="33" t="s">
        <v>14</v>
      </c>
      <c r="H27" s="59" t="s">
        <v>19</v>
      </c>
      <c r="I27" s="35" t="s">
        <v>13</v>
      </c>
      <c r="J27" s="37" t="s">
        <v>19</v>
      </c>
      <c r="K27" s="33" t="s">
        <v>14</v>
      </c>
      <c r="L27" s="59" t="s">
        <v>62</v>
      </c>
    </row>
    <row r="28" spans="1:12" x14ac:dyDescent="0.2">
      <c r="A28" s="31"/>
      <c r="B28" s="32"/>
      <c r="C28" s="33"/>
      <c r="D28" s="34"/>
      <c r="E28" s="35"/>
      <c r="F28" s="32"/>
      <c r="G28" s="33"/>
      <c r="H28" s="34"/>
      <c r="I28" s="35"/>
      <c r="J28" s="32"/>
      <c r="K28" s="33"/>
      <c r="L28" s="34"/>
    </row>
    <row r="29" spans="1:12" x14ac:dyDescent="0.2">
      <c r="A29" s="38" t="s">
        <v>9</v>
      </c>
      <c r="B29" s="39"/>
      <c r="C29" s="39" t="s">
        <v>10</v>
      </c>
      <c r="D29" s="40"/>
      <c r="E29" s="39" t="s">
        <v>9</v>
      </c>
      <c r="F29" s="39"/>
      <c r="G29" s="39" t="s">
        <v>10</v>
      </c>
      <c r="H29" s="40"/>
      <c r="I29" s="39" t="s">
        <v>9</v>
      </c>
      <c r="J29" s="39"/>
      <c r="K29" s="39" t="s">
        <v>10</v>
      </c>
      <c r="L29" s="40"/>
    </row>
    <row r="30" spans="1:12" x14ac:dyDescent="0.2">
      <c r="A30" s="41" t="s">
        <v>2</v>
      </c>
      <c r="B30" s="42">
        <v>158</v>
      </c>
      <c r="C30" s="32" t="s">
        <v>2</v>
      </c>
      <c r="D30" s="43">
        <v>159</v>
      </c>
      <c r="E30" s="30" t="s">
        <v>2</v>
      </c>
      <c r="F30" s="44">
        <v>147</v>
      </c>
      <c r="G30" s="32" t="s">
        <v>2</v>
      </c>
      <c r="H30" s="43">
        <v>147</v>
      </c>
      <c r="I30" s="30" t="s">
        <v>2</v>
      </c>
      <c r="J30" s="44">
        <v>42</v>
      </c>
      <c r="K30" s="32" t="s">
        <v>2</v>
      </c>
      <c r="L30" s="61">
        <v>42</v>
      </c>
    </row>
    <row r="31" spans="1:12" x14ac:dyDescent="0.2">
      <c r="A31" s="41" t="s">
        <v>3</v>
      </c>
      <c r="B31" s="42">
        <v>162</v>
      </c>
      <c r="C31" s="32" t="s">
        <v>3</v>
      </c>
      <c r="D31" s="43">
        <v>159</v>
      </c>
      <c r="E31" s="30" t="s">
        <v>3</v>
      </c>
      <c r="F31" s="44">
        <v>147</v>
      </c>
      <c r="G31" s="32" t="s">
        <v>3</v>
      </c>
      <c r="H31" s="43">
        <v>147</v>
      </c>
      <c r="I31" s="30" t="s">
        <v>3</v>
      </c>
      <c r="J31" s="44">
        <v>41</v>
      </c>
      <c r="K31" s="32" t="s">
        <v>3</v>
      </c>
      <c r="L31" s="43">
        <v>41</v>
      </c>
    </row>
    <row r="32" spans="1:12" x14ac:dyDescent="0.2">
      <c r="A32" s="41" t="s">
        <v>4</v>
      </c>
      <c r="B32" s="42">
        <v>163</v>
      </c>
      <c r="C32" s="32" t="s">
        <v>4</v>
      </c>
      <c r="D32" s="43">
        <v>158</v>
      </c>
      <c r="E32" s="30" t="s">
        <v>4</v>
      </c>
      <c r="F32" s="44">
        <v>146</v>
      </c>
      <c r="G32" s="32" t="s">
        <v>4</v>
      </c>
      <c r="H32" s="43">
        <v>147</v>
      </c>
      <c r="I32" s="30" t="s">
        <v>4</v>
      </c>
      <c r="J32" s="44">
        <v>41</v>
      </c>
      <c r="K32" s="32" t="s">
        <v>4</v>
      </c>
      <c r="L32" s="43">
        <v>41</v>
      </c>
    </row>
    <row r="33" spans="1:12" x14ac:dyDescent="0.2">
      <c r="A33" s="41" t="s">
        <v>5</v>
      </c>
      <c r="B33" s="42">
        <v>157</v>
      </c>
      <c r="C33" s="32" t="s">
        <v>5</v>
      </c>
      <c r="D33" s="43">
        <v>162</v>
      </c>
      <c r="E33" s="30" t="s">
        <v>5</v>
      </c>
      <c r="F33" s="44">
        <v>146</v>
      </c>
      <c r="G33" s="32" t="s">
        <v>5</v>
      </c>
      <c r="H33" s="43">
        <v>148</v>
      </c>
      <c r="I33" s="30" t="s">
        <v>5</v>
      </c>
      <c r="J33" s="44">
        <v>41</v>
      </c>
      <c r="K33" s="32" t="s">
        <v>5</v>
      </c>
      <c r="L33" s="43">
        <v>41</v>
      </c>
    </row>
    <row r="34" spans="1:12" x14ac:dyDescent="0.2">
      <c r="A34" s="45" t="s">
        <v>6</v>
      </c>
      <c r="B34" s="46">
        <v>154</v>
      </c>
      <c r="C34" s="47" t="s">
        <v>6</v>
      </c>
      <c r="D34" s="48">
        <v>163</v>
      </c>
      <c r="E34" s="47" t="s">
        <v>6</v>
      </c>
      <c r="F34" s="46">
        <v>146</v>
      </c>
      <c r="G34" s="47" t="s">
        <v>6</v>
      </c>
      <c r="H34" s="48">
        <v>147</v>
      </c>
      <c r="I34" s="47" t="s">
        <v>6</v>
      </c>
      <c r="J34" s="46">
        <v>42</v>
      </c>
      <c r="K34" s="47" t="s">
        <v>6</v>
      </c>
      <c r="L34" s="48">
        <v>41</v>
      </c>
    </row>
    <row r="35" spans="1:12" x14ac:dyDescent="0.2">
      <c r="A35" s="49" t="s">
        <v>7</v>
      </c>
      <c r="B35" s="50">
        <f>AVERAGE(B30:B34)</f>
        <v>158.80000000000001</v>
      </c>
      <c r="C35" s="33" t="s">
        <v>11</v>
      </c>
      <c r="D35" s="51">
        <f>((D30-B35)/B35)*100</f>
        <v>0.12594458438286438</v>
      </c>
      <c r="E35" s="52" t="s">
        <v>7</v>
      </c>
      <c r="F35" s="53">
        <f>AVERAGE(F30:F34)</f>
        <v>146.4</v>
      </c>
      <c r="G35" s="33" t="s">
        <v>11</v>
      </c>
      <c r="H35" s="51">
        <f>((H30-F35)/F35)*100</f>
        <v>0.40983606557376662</v>
      </c>
      <c r="I35" s="52" t="s">
        <v>7</v>
      </c>
      <c r="J35" s="53">
        <f>AVERAGE(J30:J34)</f>
        <v>41.4</v>
      </c>
      <c r="K35" s="33" t="s">
        <v>11</v>
      </c>
      <c r="L35" s="65">
        <f>((L30-J35)/J35)*100</f>
        <v>1.4492753623188441</v>
      </c>
    </row>
    <row r="36" spans="1:12" ht="13.5" thickBot="1" x14ac:dyDescent="0.25">
      <c r="A36" s="54" t="s">
        <v>8</v>
      </c>
      <c r="B36" s="55"/>
      <c r="C36" s="55" t="s">
        <v>12</v>
      </c>
      <c r="D36" s="56"/>
      <c r="E36" s="55" t="s">
        <v>8</v>
      </c>
      <c r="F36" s="55"/>
      <c r="G36" s="55" t="s">
        <v>12</v>
      </c>
      <c r="H36" s="56"/>
      <c r="I36" s="55" t="s">
        <v>8</v>
      </c>
      <c r="J36" s="55"/>
      <c r="K36" s="55" t="s">
        <v>12</v>
      </c>
      <c r="L36" s="56"/>
    </row>
    <row r="37" spans="1:12" ht="13.5" thickTop="1" x14ac:dyDescent="0.2"/>
  </sheetData>
  <sheetProtection algorithmName="SHA-512" hashValue="mV6ycG9BEa6KV0F4WxywNjVH6f7C54jF1uLeTJQzKXFw/p83z8bjkcp4HoROGMB5eOjNxb0bJaNLWOlBccsobA==" saltValue="DRGgvBDMjF2Vhj7QR/tBgg==" spinCount="100000" sheet="1" objects="1" scenarios="1" selectLockedCells="1"/>
  <mergeCells count="18">
    <mergeCell ref="K29:L29"/>
    <mergeCell ref="A17:B17"/>
    <mergeCell ref="C17:D17"/>
    <mergeCell ref="E17:F17"/>
    <mergeCell ref="G17:H17"/>
    <mergeCell ref="I17:J17"/>
    <mergeCell ref="K17:L17"/>
    <mergeCell ref="A29:B29"/>
    <mergeCell ref="C29:D29"/>
    <mergeCell ref="E29:F29"/>
    <mergeCell ref="G29:H29"/>
    <mergeCell ref="I29:J29"/>
    <mergeCell ref="K5:L5"/>
    <mergeCell ref="A5:B5"/>
    <mergeCell ref="C5:D5"/>
    <mergeCell ref="E5:F5"/>
    <mergeCell ref="G5:H5"/>
    <mergeCell ref="I5:J5"/>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7"/>
  <sheetViews>
    <sheetView workbookViewId="0">
      <selection activeCell="A38" sqref="A38"/>
    </sheetView>
  </sheetViews>
  <sheetFormatPr defaultColWidth="10.28515625" defaultRowHeight="12.75" x14ac:dyDescent="0.2"/>
  <cols>
    <col min="1" max="16384" width="10.28515625" style="30"/>
  </cols>
  <sheetData>
    <row r="1" spans="1:12" ht="13.5" thickTop="1" x14ac:dyDescent="0.2">
      <c r="A1" s="24"/>
      <c r="B1" s="25" t="s">
        <v>15</v>
      </c>
      <c r="C1" s="26">
        <v>99</v>
      </c>
      <c r="D1" s="27"/>
      <c r="E1" s="28"/>
      <c r="F1" s="25" t="s">
        <v>15</v>
      </c>
      <c r="G1" s="29">
        <f>C1+1</f>
        <v>100</v>
      </c>
      <c r="H1" s="27"/>
      <c r="I1" s="28"/>
      <c r="J1" s="25" t="s">
        <v>15</v>
      </c>
      <c r="K1" s="29">
        <f>G1+1</f>
        <v>101</v>
      </c>
      <c r="L1" s="27"/>
    </row>
    <row r="2" spans="1:12" x14ac:dyDescent="0.2">
      <c r="A2" s="31" t="s">
        <v>0</v>
      </c>
      <c r="B2" s="32"/>
      <c r="C2" s="33" t="s">
        <v>1</v>
      </c>
      <c r="D2" s="34"/>
      <c r="E2" s="35" t="s">
        <v>0</v>
      </c>
      <c r="F2" s="32"/>
      <c r="G2" s="33" t="s">
        <v>1</v>
      </c>
      <c r="H2" s="34"/>
      <c r="I2" s="35" t="s">
        <v>0</v>
      </c>
      <c r="J2" s="32"/>
      <c r="K2" s="33" t="s">
        <v>1</v>
      </c>
      <c r="L2" s="34"/>
    </row>
    <row r="3" spans="1:12" x14ac:dyDescent="0.2">
      <c r="A3" s="31" t="s">
        <v>13</v>
      </c>
      <c r="B3" s="36" t="s">
        <v>62</v>
      </c>
      <c r="C3" s="33" t="s">
        <v>14</v>
      </c>
      <c r="D3" s="59" t="s">
        <v>19</v>
      </c>
      <c r="E3" s="35" t="s">
        <v>13</v>
      </c>
      <c r="F3" s="37" t="s">
        <v>19</v>
      </c>
      <c r="G3" s="33" t="s">
        <v>14</v>
      </c>
      <c r="H3" s="59" t="s">
        <v>63</v>
      </c>
      <c r="I3" s="35" t="s">
        <v>13</v>
      </c>
      <c r="J3" s="37" t="s">
        <v>63</v>
      </c>
      <c r="K3" s="33" t="s">
        <v>14</v>
      </c>
      <c r="L3" s="59" t="s">
        <v>19</v>
      </c>
    </row>
    <row r="4" spans="1:12" x14ac:dyDescent="0.2">
      <c r="A4" s="31"/>
      <c r="B4" s="32"/>
      <c r="C4" s="33"/>
      <c r="D4" s="34"/>
      <c r="E4" s="35"/>
      <c r="F4" s="32"/>
      <c r="G4" s="33"/>
      <c r="H4" s="34"/>
      <c r="I4" s="35"/>
      <c r="J4" s="32"/>
      <c r="K4" s="33"/>
      <c r="L4" s="34"/>
    </row>
    <row r="5" spans="1:12" x14ac:dyDescent="0.2">
      <c r="A5" s="38" t="s">
        <v>9</v>
      </c>
      <c r="B5" s="39"/>
      <c r="C5" s="39" t="s">
        <v>10</v>
      </c>
      <c r="D5" s="40"/>
      <c r="E5" s="39" t="s">
        <v>9</v>
      </c>
      <c r="F5" s="39"/>
      <c r="G5" s="39" t="s">
        <v>10</v>
      </c>
      <c r="H5" s="40"/>
      <c r="I5" s="39" t="s">
        <v>9</v>
      </c>
      <c r="J5" s="39"/>
      <c r="K5" s="39" t="s">
        <v>10</v>
      </c>
      <c r="L5" s="40"/>
    </row>
    <row r="6" spans="1:12" x14ac:dyDescent="0.2">
      <c r="A6" s="41" t="s">
        <v>2</v>
      </c>
      <c r="B6" s="68">
        <v>142.16</v>
      </c>
      <c r="C6" s="32" t="s">
        <v>2</v>
      </c>
      <c r="D6" s="60">
        <v>142.72999999999999</v>
      </c>
      <c r="E6" s="30" t="s">
        <v>2</v>
      </c>
      <c r="F6" s="44">
        <v>244</v>
      </c>
      <c r="G6" s="32" t="s">
        <v>2</v>
      </c>
      <c r="H6" s="43">
        <v>243</v>
      </c>
      <c r="I6" s="30" t="s">
        <v>2</v>
      </c>
      <c r="J6" s="44">
        <v>145.1</v>
      </c>
      <c r="K6" s="32" t="s">
        <v>2</v>
      </c>
      <c r="L6" s="43">
        <v>144.80000000000001</v>
      </c>
    </row>
    <row r="7" spans="1:12" x14ac:dyDescent="0.2">
      <c r="A7" s="41" t="s">
        <v>3</v>
      </c>
      <c r="B7" s="68">
        <v>142.12</v>
      </c>
      <c r="C7" s="32" t="s">
        <v>3</v>
      </c>
      <c r="D7" s="60">
        <v>142.55000000000001</v>
      </c>
      <c r="E7" s="30" t="s">
        <v>3</v>
      </c>
      <c r="F7" s="44">
        <v>241</v>
      </c>
      <c r="G7" s="32" t="s">
        <v>3</v>
      </c>
      <c r="H7" s="43">
        <v>239</v>
      </c>
      <c r="I7" s="30" t="s">
        <v>3</v>
      </c>
      <c r="J7" s="44">
        <v>144.80000000000001</v>
      </c>
      <c r="K7" s="32" t="s">
        <v>3</v>
      </c>
      <c r="L7" s="43">
        <v>144.6</v>
      </c>
    </row>
    <row r="8" spans="1:12" x14ac:dyDescent="0.2">
      <c r="A8" s="41" t="s">
        <v>4</v>
      </c>
      <c r="B8" s="68">
        <v>141.88</v>
      </c>
      <c r="C8" s="32" t="s">
        <v>4</v>
      </c>
      <c r="D8" s="60">
        <v>142.58000000000001</v>
      </c>
      <c r="E8" s="30" t="s">
        <v>4</v>
      </c>
      <c r="F8" s="44">
        <v>240</v>
      </c>
      <c r="G8" s="32" t="s">
        <v>4</v>
      </c>
      <c r="H8" s="43">
        <v>241</v>
      </c>
      <c r="I8" s="30" t="s">
        <v>4</v>
      </c>
      <c r="J8" s="44">
        <v>144.5</v>
      </c>
      <c r="K8" s="32" t="s">
        <v>4</v>
      </c>
      <c r="L8" s="43">
        <v>144.6</v>
      </c>
    </row>
    <row r="9" spans="1:12" x14ac:dyDescent="0.2">
      <c r="A9" s="41" t="s">
        <v>5</v>
      </c>
      <c r="B9" s="68">
        <v>141.52000000000001</v>
      </c>
      <c r="C9" s="32" t="s">
        <v>5</v>
      </c>
      <c r="D9" s="60">
        <v>142.18</v>
      </c>
      <c r="E9" s="30" t="s">
        <v>5</v>
      </c>
      <c r="F9" s="44">
        <v>244</v>
      </c>
      <c r="G9" s="32" t="s">
        <v>5</v>
      </c>
      <c r="H9" s="43">
        <v>239</v>
      </c>
      <c r="I9" s="30" t="s">
        <v>5</v>
      </c>
      <c r="J9" s="69">
        <v>144</v>
      </c>
      <c r="K9" s="32" t="s">
        <v>5</v>
      </c>
      <c r="L9" s="43">
        <v>144.4</v>
      </c>
    </row>
    <row r="10" spans="1:12" x14ac:dyDescent="0.2">
      <c r="A10" s="45" t="s">
        <v>6</v>
      </c>
      <c r="B10" s="70">
        <v>141.27000000000001</v>
      </c>
      <c r="C10" s="47" t="s">
        <v>6</v>
      </c>
      <c r="D10" s="71">
        <v>142.18</v>
      </c>
      <c r="E10" s="47" t="s">
        <v>6</v>
      </c>
      <c r="F10" s="46">
        <v>246</v>
      </c>
      <c r="G10" s="47" t="s">
        <v>6</v>
      </c>
      <c r="H10" s="48">
        <v>238</v>
      </c>
      <c r="I10" s="47" t="s">
        <v>6</v>
      </c>
      <c r="J10" s="46">
        <v>144.1</v>
      </c>
      <c r="K10" s="47" t="s">
        <v>6</v>
      </c>
      <c r="L10" s="71">
        <v>144</v>
      </c>
    </row>
    <row r="11" spans="1:12" x14ac:dyDescent="0.2">
      <c r="A11" s="49" t="s">
        <v>7</v>
      </c>
      <c r="B11" s="50">
        <f>AVERAGE(B6:B10)</f>
        <v>141.79</v>
      </c>
      <c r="C11" s="33" t="s">
        <v>11</v>
      </c>
      <c r="D11" s="51">
        <f>((D6-B11)/B11)*100</f>
        <v>0.66295225333239138</v>
      </c>
      <c r="E11" s="52" t="s">
        <v>7</v>
      </c>
      <c r="F11" s="53">
        <f>AVERAGE(F6:F10)</f>
        <v>243</v>
      </c>
      <c r="G11" s="33" t="s">
        <v>11</v>
      </c>
      <c r="H11" s="51">
        <f>((H6-F11)/F11)*100</f>
        <v>0</v>
      </c>
      <c r="I11" s="52" t="s">
        <v>7</v>
      </c>
      <c r="J11" s="53">
        <f>AVERAGE(J6:J10)</f>
        <v>144.5</v>
      </c>
      <c r="K11" s="33" t="s">
        <v>11</v>
      </c>
      <c r="L11" s="51">
        <f>((L6-J11)/J11)*100</f>
        <v>0.20761245674741272</v>
      </c>
    </row>
    <row r="12" spans="1:12" ht="13.5" thickBot="1" x14ac:dyDescent="0.25">
      <c r="A12" s="54" t="s">
        <v>8</v>
      </c>
      <c r="B12" s="55"/>
      <c r="C12" s="55" t="s">
        <v>12</v>
      </c>
      <c r="D12" s="56"/>
      <c r="E12" s="55" t="s">
        <v>8</v>
      </c>
      <c r="F12" s="55"/>
      <c r="G12" s="55" t="s">
        <v>12</v>
      </c>
      <c r="H12" s="56"/>
      <c r="I12" s="55" t="s">
        <v>8</v>
      </c>
      <c r="J12" s="55"/>
      <c r="K12" s="55" t="s">
        <v>12</v>
      </c>
      <c r="L12" s="56"/>
    </row>
    <row r="13" spans="1:12" ht="13.5" thickTop="1" x14ac:dyDescent="0.2">
      <c r="A13" s="41"/>
      <c r="B13" s="57" t="s">
        <v>15</v>
      </c>
      <c r="C13" s="58">
        <f>K1+1</f>
        <v>102</v>
      </c>
      <c r="D13" s="34"/>
      <c r="F13" s="57" t="s">
        <v>15</v>
      </c>
      <c r="G13" s="58">
        <f>C13+1</f>
        <v>103</v>
      </c>
      <c r="H13" s="34"/>
      <c r="J13" s="57" t="s">
        <v>15</v>
      </c>
      <c r="K13" s="58">
        <f>G13+1</f>
        <v>104</v>
      </c>
      <c r="L13" s="34"/>
    </row>
    <row r="14" spans="1:12" x14ac:dyDescent="0.2">
      <c r="A14" s="31" t="s">
        <v>0</v>
      </c>
      <c r="B14" s="32"/>
      <c r="C14" s="33" t="s">
        <v>1</v>
      </c>
      <c r="D14" s="34"/>
      <c r="E14" s="35" t="s">
        <v>0</v>
      </c>
      <c r="F14" s="32"/>
      <c r="G14" s="33" t="s">
        <v>1</v>
      </c>
      <c r="H14" s="34"/>
      <c r="I14" s="35" t="s">
        <v>0</v>
      </c>
      <c r="J14" s="32"/>
      <c r="K14" s="33" t="s">
        <v>1</v>
      </c>
      <c r="L14" s="34"/>
    </row>
    <row r="15" spans="1:12" x14ac:dyDescent="0.2">
      <c r="A15" s="31" t="s">
        <v>13</v>
      </c>
      <c r="B15" s="37" t="s">
        <v>19</v>
      </c>
      <c r="C15" s="33" t="s">
        <v>14</v>
      </c>
      <c r="D15" s="59" t="s">
        <v>64</v>
      </c>
      <c r="E15" s="35" t="s">
        <v>13</v>
      </c>
      <c r="F15" s="37" t="s">
        <v>64</v>
      </c>
      <c r="G15" s="33" t="s">
        <v>14</v>
      </c>
      <c r="H15" s="59" t="s">
        <v>19</v>
      </c>
      <c r="I15" s="35" t="s">
        <v>13</v>
      </c>
      <c r="J15" s="37" t="s">
        <v>19</v>
      </c>
      <c r="K15" s="33" t="s">
        <v>14</v>
      </c>
      <c r="L15" s="59" t="s">
        <v>65</v>
      </c>
    </row>
    <row r="16" spans="1:12" x14ac:dyDescent="0.2">
      <c r="A16" s="31"/>
      <c r="B16" s="32"/>
      <c r="C16" s="33"/>
      <c r="D16" s="34"/>
      <c r="E16" s="35"/>
      <c r="F16" s="32"/>
      <c r="G16" s="33"/>
      <c r="H16" s="34"/>
      <c r="I16" s="35"/>
      <c r="J16" s="32"/>
      <c r="K16" s="33"/>
      <c r="L16" s="34"/>
    </row>
    <row r="17" spans="1:16" x14ac:dyDescent="0.2">
      <c r="A17" s="38" t="s">
        <v>9</v>
      </c>
      <c r="B17" s="39"/>
      <c r="C17" s="39" t="s">
        <v>10</v>
      </c>
      <c r="D17" s="40"/>
      <c r="E17" s="39" t="s">
        <v>9</v>
      </c>
      <c r="F17" s="39"/>
      <c r="G17" s="39" t="s">
        <v>10</v>
      </c>
      <c r="H17" s="40"/>
      <c r="I17" s="39" t="s">
        <v>9</v>
      </c>
      <c r="J17" s="39"/>
      <c r="K17" s="39" t="s">
        <v>10</v>
      </c>
      <c r="L17" s="40"/>
    </row>
    <row r="18" spans="1:16" x14ac:dyDescent="0.2">
      <c r="A18" s="41" t="s">
        <v>2</v>
      </c>
      <c r="B18" s="42">
        <v>123.7</v>
      </c>
      <c r="C18" s="32" t="s">
        <v>2</v>
      </c>
      <c r="D18" s="43">
        <v>123.6</v>
      </c>
      <c r="E18" s="30" t="s">
        <v>2</v>
      </c>
      <c r="F18" s="44">
        <v>145.1</v>
      </c>
      <c r="G18" s="32" t="s">
        <v>2</v>
      </c>
      <c r="H18" s="43">
        <v>145.19999999999999</v>
      </c>
      <c r="I18" s="30" t="s">
        <v>2</v>
      </c>
      <c r="J18" s="44">
        <v>47.4</v>
      </c>
      <c r="K18" s="32" t="s">
        <v>2</v>
      </c>
      <c r="L18" s="43">
        <v>47.6</v>
      </c>
    </row>
    <row r="19" spans="1:16" x14ac:dyDescent="0.2">
      <c r="A19" s="41" t="s">
        <v>3</v>
      </c>
      <c r="B19" s="42">
        <v>124.8</v>
      </c>
      <c r="C19" s="32" t="s">
        <v>3</v>
      </c>
      <c r="D19" s="43">
        <v>122.3</v>
      </c>
      <c r="E19" s="30" t="s">
        <v>3</v>
      </c>
      <c r="F19" s="44">
        <v>144.1</v>
      </c>
      <c r="G19" s="32" t="s">
        <v>3</v>
      </c>
      <c r="H19" s="43">
        <v>144.9</v>
      </c>
      <c r="I19" s="30" t="s">
        <v>3</v>
      </c>
      <c r="J19" s="44">
        <v>47.6</v>
      </c>
      <c r="K19" s="32" t="s">
        <v>3</v>
      </c>
      <c r="L19" s="43">
        <v>47.6</v>
      </c>
    </row>
    <row r="20" spans="1:16" x14ac:dyDescent="0.2">
      <c r="A20" s="41" t="s">
        <v>4</v>
      </c>
      <c r="B20" s="42">
        <v>122.8</v>
      </c>
      <c r="C20" s="32" t="s">
        <v>4</v>
      </c>
      <c r="D20" s="60">
        <v>124</v>
      </c>
      <c r="E20" s="30" t="s">
        <v>4</v>
      </c>
      <c r="F20" s="44">
        <v>144.69999999999999</v>
      </c>
      <c r="G20" s="32" t="s">
        <v>4</v>
      </c>
      <c r="H20" s="43">
        <v>144.1</v>
      </c>
      <c r="I20" s="30" t="s">
        <v>4</v>
      </c>
      <c r="J20" s="44">
        <v>48.6</v>
      </c>
      <c r="K20" s="32" t="s">
        <v>4</v>
      </c>
      <c r="L20" s="43">
        <v>47.7</v>
      </c>
    </row>
    <row r="21" spans="1:16" x14ac:dyDescent="0.2">
      <c r="A21" s="41" t="s">
        <v>5</v>
      </c>
      <c r="B21" s="42">
        <v>124.1</v>
      </c>
      <c r="C21" s="32" t="s">
        <v>5</v>
      </c>
      <c r="D21" s="43">
        <v>123.2</v>
      </c>
      <c r="E21" s="30" t="s">
        <v>5</v>
      </c>
      <c r="F21" s="69">
        <v>144</v>
      </c>
      <c r="G21" s="32" t="s">
        <v>5</v>
      </c>
      <c r="H21" s="60">
        <v>144</v>
      </c>
      <c r="I21" s="30" t="s">
        <v>5</v>
      </c>
      <c r="J21" s="69">
        <v>48</v>
      </c>
      <c r="K21" s="32" t="s">
        <v>5</v>
      </c>
      <c r="L21" s="43">
        <v>47.2</v>
      </c>
    </row>
    <row r="22" spans="1:16" x14ac:dyDescent="0.2">
      <c r="A22" s="45" t="s">
        <v>6</v>
      </c>
      <c r="B22" s="46">
        <v>123.2</v>
      </c>
      <c r="C22" s="47" t="s">
        <v>6</v>
      </c>
      <c r="D22" s="48">
        <v>124.1</v>
      </c>
      <c r="E22" s="47" t="s">
        <v>6</v>
      </c>
      <c r="F22" s="46">
        <v>143.19999999999999</v>
      </c>
      <c r="G22" s="47" t="s">
        <v>6</v>
      </c>
      <c r="H22" s="48">
        <v>143.9</v>
      </c>
      <c r="I22" s="47" t="s">
        <v>6</v>
      </c>
      <c r="J22" s="46">
        <v>47.8</v>
      </c>
      <c r="K22" s="47" t="s">
        <v>6</v>
      </c>
      <c r="L22" s="48">
        <v>47.3</v>
      </c>
    </row>
    <row r="23" spans="1:16" x14ac:dyDescent="0.2">
      <c r="A23" s="49" t="s">
        <v>7</v>
      </c>
      <c r="B23" s="50">
        <f>AVERAGE(B18:B22)</f>
        <v>123.72</v>
      </c>
      <c r="C23" s="33" t="s">
        <v>11</v>
      </c>
      <c r="D23" s="51">
        <f>((D18-B23)/B23)*100</f>
        <v>-9.6993210475270403E-2</v>
      </c>
      <c r="E23" s="52" t="s">
        <v>7</v>
      </c>
      <c r="F23" s="53">
        <f>AVERAGE(F18:F22)</f>
        <v>144.21999999999997</v>
      </c>
      <c r="G23" s="33" t="s">
        <v>11</v>
      </c>
      <c r="H23" s="51">
        <f>((H18-F23)/F23)*100</f>
        <v>0.67951740396617555</v>
      </c>
      <c r="I23" s="52" t="s">
        <v>7</v>
      </c>
      <c r="J23" s="53">
        <f>AVERAGE(J18:J22)</f>
        <v>47.879999999999995</v>
      </c>
      <c r="K23" s="33" t="s">
        <v>11</v>
      </c>
      <c r="L23" s="51">
        <f>((L18-J23)/J23)*100</f>
        <v>-0.58479532163741443</v>
      </c>
    </row>
    <row r="24" spans="1:16" ht="13.5" thickBot="1" x14ac:dyDescent="0.25">
      <c r="A24" s="54" t="s">
        <v>8</v>
      </c>
      <c r="B24" s="55"/>
      <c r="C24" s="55" t="s">
        <v>12</v>
      </c>
      <c r="D24" s="56"/>
      <c r="E24" s="55" t="s">
        <v>8</v>
      </c>
      <c r="F24" s="55"/>
      <c r="G24" s="55" t="s">
        <v>12</v>
      </c>
      <c r="H24" s="56"/>
      <c r="I24" s="55" t="s">
        <v>8</v>
      </c>
      <c r="J24" s="55"/>
      <c r="K24" s="55" t="s">
        <v>12</v>
      </c>
      <c r="L24" s="56"/>
    </row>
    <row r="25" spans="1:16" ht="13.5" thickTop="1" x14ac:dyDescent="0.2">
      <c r="A25" s="41"/>
      <c r="B25" s="57" t="s">
        <v>15</v>
      </c>
      <c r="C25" s="58">
        <f>K13+1</f>
        <v>105</v>
      </c>
      <c r="D25" s="34"/>
      <c r="F25" s="57" t="s">
        <v>15</v>
      </c>
      <c r="G25" s="58">
        <f>C25+1</f>
        <v>106</v>
      </c>
      <c r="H25" s="34"/>
      <c r="J25" s="57" t="s">
        <v>15</v>
      </c>
      <c r="K25" s="58">
        <f>G25+1</f>
        <v>107</v>
      </c>
      <c r="L25" s="34"/>
    </row>
    <row r="26" spans="1:16" x14ac:dyDescent="0.2">
      <c r="A26" s="31" t="s">
        <v>0</v>
      </c>
      <c r="B26" s="32"/>
      <c r="C26" s="33" t="s">
        <v>1</v>
      </c>
      <c r="D26" s="34"/>
      <c r="E26" s="35" t="s">
        <v>0</v>
      </c>
      <c r="F26" s="32"/>
      <c r="G26" s="33" t="s">
        <v>1</v>
      </c>
      <c r="H26" s="34"/>
      <c r="I26" s="35" t="s">
        <v>0</v>
      </c>
      <c r="J26" s="32"/>
      <c r="K26" s="33" t="s">
        <v>1</v>
      </c>
      <c r="L26" s="34"/>
      <c r="N26" s="52"/>
      <c r="O26" s="32"/>
      <c r="P26" s="32"/>
    </row>
    <row r="27" spans="1:16" x14ac:dyDescent="0.2">
      <c r="A27" s="31" t="s">
        <v>13</v>
      </c>
      <c r="B27" s="37" t="s">
        <v>65</v>
      </c>
      <c r="C27" s="33" t="s">
        <v>14</v>
      </c>
      <c r="D27" s="59" t="s">
        <v>19</v>
      </c>
      <c r="E27" s="35" t="s">
        <v>13</v>
      </c>
      <c r="F27" s="37" t="s">
        <v>19</v>
      </c>
      <c r="G27" s="33" t="s">
        <v>14</v>
      </c>
      <c r="H27" s="59" t="s">
        <v>66</v>
      </c>
      <c r="I27" s="35" t="s">
        <v>13</v>
      </c>
      <c r="J27" s="37" t="s">
        <v>66</v>
      </c>
      <c r="K27" s="33" t="s">
        <v>14</v>
      </c>
      <c r="L27" s="59" t="s">
        <v>19</v>
      </c>
      <c r="M27" s="35"/>
      <c r="N27" s="32"/>
      <c r="O27" s="33"/>
      <c r="P27" s="32"/>
    </row>
    <row r="28" spans="1:16" x14ac:dyDescent="0.2">
      <c r="A28" s="31"/>
      <c r="B28" s="32"/>
      <c r="C28" s="33"/>
      <c r="D28" s="34"/>
      <c r="E28" s="35"/>
      <c r="F28" s="32"/>
      <c r="G28" s="33"/>
      <c r="H28" s="34"/>
      <c r="I28" s="35"/>
      <c r="J28" s="32"/>
      <c r="K28" s="33"/>
      <c r="L28" s="34"/>
      <c r="M28" s="35"/>
      <c r="N28" s="32"/>
      <c r="O28" s="33"/>
      <c r="P28" s="32"/>
    </row>
    <row r="29" spans="1:16" x14ac:dyDescent="0.2">
      <c r="A29" s="38" t="s">
        <v>9</v>
      </c>
      <c r="B29" s="39"/>
      <c r="C29" s="39" t="s">
        <v>10</v>
      </c>
      <c r="D29" s="40"/>
      <c r="E29" s="39" t="s">
        <v>9</v>
      </c>
      <c r="F29" s="39"/>
      <c r="G29" s="39" t="s">
        <v>10</v>
      </c>
      <c r="H29" s="40"/>
      <c r="I29" s="39" t="s">
        <v>9</v>
      </c>
      <c r="J29" s="39"/>
      <c r="K29" s="39" t="s">
        <v>10</v>
      </c>
      <c r="L29" s="40"/>
      <c r="M29" s="35"/>
      <c r="N29" s="32"/>
      <c r="O29" s="33"/>
      <c r="P29" s="32"/>
    </row>
    <row r="30" spans="1:16" x14ac:dyDescent="0.2">
      <c r="A30" s="41" t="s">
        <v>2</v>
      </c>
      <c r="B30" s="42">
        <v>145.80000000000001</v>
      </c>
      <c r="C30" s="32" t="s">
        <v>2</v>
      </c>
      <c r="D30" s="43">
        <v>145.4</v>
      </c>
      <c r="E30" s="30" t="s">
        <v>2</v>
      </c>
      <c r="F30" s="44">
        <v>401</v>
      </c>
      <c r="G30" s="32" t="s">
        <v>2</v>
      </c>
      <c r="H30" s="43">
        <v>397</v>
      </c>
      <c r="I30" s="30" t="s">
        <v>2</v>
      </c>
      <c r="J30" s="44">
        <v>145</v>
      </c>
      <c r="K30" s="32" t="s">
        <v>2</v>
      </c>
      <c r="L30" s="61">
        <v>144</v>
      </c>
      <c r="M30" s="62"/>
      <c r="N30" s="62"/>
      <c r="O30" s="62"/>
      <c r="P30" s="62"/>
    </row>
    <row r="31" spans="1:16" x14ac:dyDescent="0.2">
      <c r="A31" s="41" t="s">
        <v>3</v>
      </c>
      <c r="B31" s="42">
        <v>144.9</v>
      </c>
      <c r="C31" s="32" t="s">
        <v>3</v>
      </c>
      <c r="D31" s="43">
        <v>145.4</v>
      </c>
      <c r="E31" s="30" t="s">
        <v>3</v>
      </c>
      <c r="F31" s="44">
        <v>399</v>
      </c>
      <c r="G31" s="32" t="s">
        <v>3</v>
      </c>
      <c r="H31" s="43">
        <v>389</v>
      </c>
      <c r="I31" s="30" t="s">
        <v>3</v>
      </c>
      <c r="J31" s="44">
        <v>144</v>
      </c>
      <c r="K31" s="32" t="s">
        <v>3</v>
      </c>
      <c r="L31" s="43">
        <v>144</v>
      </c>
      <c r="N31" s="63"/>
      <c r="O31" s="32"/>
      <c r="P31" s="64"/>
    </row>
    <row r="32" spans="1:16" x14ac:dyDescent="0.2">
      <c r="A32" s="41" t="s">
        <v>4</v>
      </c>
      <c r="B32" s="42">
        <v>145.30000000000001</v>
      </c>
      <c r="C32" s="32" t="s">
        <v>4</v>
      </c>
      <c r="D32" s="43">
        <v>144.9</v>
      </c>
      <c r="E32" s="30" t="s">
        <v>4</v>
      </c>
      <c r="F32" s="44">
        <v>392</v>
      </c>
      <c r="G32" s="32" t="s">
        <v>4</v>
      </c>
      <c r="H32" s="43">
        <v>390</v>
      </c>
      <c r="I32" s="30" t="s">
        <v>4</v>
      </c>
      <c r="J32" s="44">
        <v>145</v>
      </c>
      <c r="K32" s="32" t="s">
        <v>4</v>
      </c>
      <c r="L32" s="43">
        <v>144</v>
      </c>
      <c r="N32" s="63"/>
      <c r="O32" s="32"/>
      <c r="P32" s="64"/>
    </row>
    <row r="33" spans="1:16" x14ac:dyDescent="0.2">
      <c r="A33" s="41" t="s">
        <v>5</v>
      </c>
      <c r="B33" s="42">
        <v>144.69999999999999</v>
      </c>
      <c r="C33" s="32" t="s">
        <v>5</v>
      </c>
      <c r="D33" s="43">
        <v>144.6</v>
      </c>
      <c r="E33" s="30" t="s">
        <v>5</v>
      </c>
      <c r="F33" s="44">
        <v>402</v>
      </c>
      <c r="G33" s="32" t="s">
        <v>5</v>
      </c>
      <c r="H33" s="43">
        <v>394</v>
      </c>
      <c r="I33" s="30" t="s">
        <v>5</v>
      </c>
      <c r="J33" s="44">
        <v>144</v>
      </c>
      <c r="K33" s="32" t="s">
        <v>5</v>
      </c>
      <c r="L33" s="43">
        <v>144</v>
      </c>
      <c r="N33" s="63"/>
      <c r="O33" s="32"/>
      <c r="P33" s="64"/>
    </row>
    <row r="34" spans="1:16" x14ac:dyDescent="0.2">
      <c r="A34" s="45" t="s">
        <v>6</v>
      </c>
      <c r="B34" s="70">
        <v>145</v>
      </c>
      <c r="C34" s="47" t="s">
        <v>6</v>
      </c>
      <c r="D34" s="48">
        <v>144.30000000000001</v>
      </c>
      <c r="E34" s="47" t="s">
        <v>6</v>
      </c>
      <c r="F34" s="46">
        <v>400</v>
      </c>
      <c r="G34" s="47" t="s">
        <v>6</v>
      </c>
      <c r="H34" s="48">
        <v>393</v>
      </c>
      <c r="I34" s="47" t="s">
        <v>6</v>
      </c>
      <c r="J34" s="46">
        <v>144</v>
      </c>
      <c r="K34" s="47" t="s">
        <v>6</v>
      </c>
      <c r="L34" s="48">
        <v>144</v>
      </c>
      <c r="N34" s="63"/>
      <c r="O34" s="32"/>
      <c r="P34" s="64"/>
    </row>
    <row r="35" spans="1:16" x14ac:dyDescent="0.2">
      <c r="A35" s="49" t="s">
        <v>7</v>
      </c>
      <c r="B35" s="50">
        <f>AVERAGE(B30:B34)</f>
        <v>145.14000000000001</v>
      </c>
      <c r="C35" s="33" t="s">
        <v>11</v>
      </c>
      <c r="D35" s="51">
        <f>((D30-B35)/B35)*100</f>
        <v>0.17913738459417863</v>
      </c>
      <c r="E35" s="52" t="s">
        <v>7</v>
      </c>
      <c r="F35" s="53">
        <f>AVERAGE(F30:F34)</f>
        <v>398.8</v>
      </c>
      <c r="G35" s="33" t="s">
        <v>11</v>
      </c>
      <c r="H35" s="51">
        <f>((H30-F35)/F35)*100</f>
        <v>-0.45135406218656249</v>
      </c>
      <c r="I35" s="52" t="s">
        <v>7</v>
      </c>
      <c r="J35" s="53">
        <f>AVERAGE(J30:J34)</f>
        <v>144.4</v>
      </c>
      <c r="K35" s="33" t="s">
        <v>11</v>
      </c>
      <c r="L35" s="65">
        <f>((L30-J35)/J35)*100</f>
        <v>-0.27700831024931144</v>
      </c>
      <c r="M35" s="32"/>
      <c r="N35" s="64"/>
      <c r="O35" s="32"/>
      <c r="P35" s="64"/>
    </row>
    <row r="36" spans="1:16" ht="13.5" thickBot="1" x14ac:dyDescent="0.25">
      <c r="A36" s="54" t="s">
        <v>8</v>
      </c>
      <c r="B36" s="55"/>
      <c r="C36" s="55" t="s">
        <v>12</v>
      </c>
      <c r="D36" s="56"/>
      <c r="E36" s="55" t="s">
        <v>8</v>
      </c>
      <c r="F36" s="55"/>
      <c r="G36" s="55" t="s">
        <v>12</v>
      </c>
      <c r="H36" s="56"/>
      <c r="I36" s="55" t="s">
        <v>8</v>
      </c>
      <c r="J36" s="55"/>
      <c r="K36" s="55" t="s">
        <v>12</v>
      </c>
      <c r="L36" s="56"/>
      <c r="M36" s="52"/>
      <c r="N36" s="53"/>
      <c r="O36" s="33"/>
      <c r="P36" s="66"/>
    </row>
    <row r="37" spans="1:16" ht="13.5" thickTop="1" x14ac:dyDescent="0.2">
      <c r="M37" s="32"/>
      <c r="N37" s="32"/>
      <c r="O37" s="32"/>
      <c r="P37" s="32"/>
    </row>
  </sheetData>
  <sheetProtection algorithmName="SHA-512" hashValue="SLQEFK7Q5PvbLBc1UmltU20g8veElcovH47NGuTycjDf/Ye+hM+crP0Y7GNAytOMj/U+dqLaPsRgN9nwH1Xjmw==" saltValue="V+R1/Br83fPo6hn6KkVYYg==" spinCount="100000" sheet="1" objects="1" scenarios="1" selectLockedCells="1"/>
  <mergeCells count="20">
    <mergeCell ref="K5:L5"/>
    <mergeCell ref="A17:B17"/>
    <mergeCell ref="C17:D17"/>
    <mergeCell ref="E17:F17"/>
    <mergeCell ref="G17:H17"/>
    <mergeCell ref="I17:J17"/>
    <mergeCell ref="K17:L17"/>
    <mergeCell ref="A5:B5"/>
    <mergeCell ref="C5:D5"/>
    <mergeCell ref="E5:F5"/>
    <mergeCell ref="G5:H5"/>
    <mergeCell ref="I5:J5"/>
    <mergeCell ref="M30:N30"/>
    <mergeCell ref="O30:P30"/>
    <mergeCell ref="A29:B29"/>
    <mergeCell ref="C29:D29"/>
    <mergeCell ref="E29:F29"/>
    <mergeCell ref="G29:H29"/>
    <mergeCell ref="I29:J29"/>
    <mergeCell ref="K29:L29"/>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7"/>
  <sheetViews>
    <sheetView workbookViewId="0">
      <selection activeCell="A38" sqref="A38"/>
    </sheetView>
  </sheetViews>
  <sheetFormatPr defaultColWidth="10.28515625" defaultRowHeight="12.75" x14ac:dyDescent="0.2"/>
  <cols>
    <col min="1" max="16384" width="10.28515625" style="30"/>
  </cols>
  <sheetData>
    <row r="1" spans="1:12" ht="13.5" thickTop="1" x14ac:dyDescent="0.2">
      <c r="A1" s="24"/>
      <c r="B1" s="25" t="s">
        <v>15</v>
      </c>
      <c r="C1" s="26">
        <v>108</v>
      </c>
      <c r="D1" s="27"/>
      <c r="E1" s="28"/>
      <c r="F1" s="25" t="s">
        <v>15</v>
      </c>
      <c r="G1" s="29">
        <f>C1+1</f>
        <v>109</v>
      </c>
      <c r="H1" s="27"/>
      <c r="I1" s="28"/>
      <c r="J1" s="25" t="s">
        <v>15</v>
      </c>
      <c r="K1" s="29">
        <f>G1+1</f>
        <v>110</v>
      </c>
      <c r="L1" s="27"/>
    </row>
    <row r="2" spans="1:12" x14ac:dyDescent="0.2">
      <c r="A2" s="31" t="s">
        <v>0</v>
      </c>
      <c r="B2" s="32"/>
      <c r="C2" s="33" t="s">
        <v>1</v>
      </c>
      <c r="D2" s="34"/>
      <c r="E2" s="35" t="s">
        <v>0</v>
      </c>
      <c r="F2" s="32"/>
      <c r="G2" s="33" t="s">
        <v>1</v>
      </c>
      <c r="H2" s="34"/>
      <c r="I2" s="35" t="s">
        <v>0</v>
      </c>
      <c r="J2" s="32"/>
      <c r="K2" s="33" t="s">
        <v>1</v>
      </c>
      <c r="L2" s="34"/>
    </row>
    <row r="3" spans="1:12" x14ac:dyDescent="0.2">
      <c r="A3" s="31" t="s">
        <v>13</v>
      </c>
      <c r="B3" s="36" t="s">
        <v>19</v>
      </c>
      <c r="C3" s="33" t="s">
        <v>14</v>
      </c>
      <c r="D3" s="59" t="s">
        <v>67</v>
      </c>
      <c r="E3" s="35" t="s">
        <v>13</v>
      </c>
      <c r="F3" s="37" t="s">
        <v>67</v>
      </c>
      <c r="G3" s="33" t="s">
        <v>14</v>
      </c>
      <c r="H3" s="59" t="s">
        <v>19</v>
      </c>
      <c r="I3" s="35" t="s">
        <v>13</v>
      </c>
      <c r="J3" s="37" t="s">
        <v>19</v>
      </c>
      <c r="K3" s="33" t="s">
        <v>14</v>
      </c>
      <c r="L3" s="59" t="s">
        <v>68</v>
      </c>
    </row>
    <row r="4" spans="1:12" x14ac:dyDescent="0.2">
      <c r="A4" s="31"/>
      <c r="B4" s="32"/>
      <c r="C4" s="33"/>
      <c r="D4" s="34"/>
      <c r="E4" s="35"/>
      <c r="F4" s="32"/>
      <c r="G4" s="33"/>
      <c r="H4" s="34"/>
      <c r="I4" s="35"/>
      <c r="J4" s="32"/>
      <c r="K4" s="33"/>
      <c r="L4" s="34"/>
    </row>
    <row r="5" spans="1:12" x14ac:dyDescent="0.2">
      <c r="A5" s="38" t="s">
        <v>9</v>
      </c>
      <c r="B5" s="39"/>
      <c r="C5" s="39" t="s">
        <v>10</v>
      </c>
      <c r="D5" s="40"/>
      <c r="E5" s="39" t="s">
        <v>9</v>
      </c>
      <c r="F5" s="39"/>
      <c r="G5" s="39" t="s">
        <v>10</v>
      </c>
      <c r="H5" s="40"/>
      <c r="I5" s="39" t="s">
        <v>9</v>
      </c>
      <c r="J5" s="39"/>
      <c r="K5" s="39" t="s">
        <v>10</v>
      </c>
      <c r="L5" s="40"/>
    </row>
    <row r="6" spans="1:12" x14ac:dyDescent="0.2">
      <c r="A6" s="41" t="s">
        <v>2</v>
      </c>
      <c r="B6" s="42">
        <v>150</v>
      </c>
      <c r="C6" s="32" t="s">
        <v>2</v>
      </c>
      <c r="D6" s="43">
        <v>147</v>
      </c>
      <c r="E6" s="30" t="s">
        <v>2</v>
      </c>
      <c r="F6" s="44">
        <v>149.6</v>
      </c>
      <c r="G6" s="32" t="s">
        <v>2</v>
      </c>
      <c r="H6" s="43">
        <v>150.19999999999999</v>
      </c>
      <c r="I6" s="30" t="s">
        <v>2</v>
      </c>
      <c r="J6" s="44">
        <v>268</v>
      </c>
      <c r="K6" s="32" t="s">
        <v>2</v>
      </c>
      <c r="L6" s="43">
        <v>268</v>
      </c>
    </row>
    <row r="7" spans="1:12" x14ac:dyDescent="0.2">
      <c r="A7" s="41" t="s">
        <v>3</v>
      </c>
      <c r="B7" s="42">
        <v>148</v>
      </c>
      <c r="C7" s="32" t="s">
        <v>3</v>
      </c>
      <c r="D7" s="43">
        <v>147</v>
      </c>
      <c r="E7" s="30" t="s">
        <v>3</v>
      </c>
      <c r="F7" s="44">
        <v>149.4</v>
      </c>
      <c r="G7" s="32" t="s">
        <v>3</v>
      </c>
      <c r="H7" s="43">
        <v>149.80000000000001</v>
      </c>
      <c r="I7" s="30" t="s">
        <v>3</v>
      </c>
      <c r="J7" s="44">
        <v>270</v>
      </c>
      <c r="K7" s="32" t="s">
        <v>3</v>
      </c>
      <c r="L7" s="43">
        <v>267</v>
      </c>
    </row>
    <row r="8" spans="1:12" x14ac:dyDescent="0.2">
      <c r="A8" s="41" t="s">
        <v>4</v>
      </c>
      <c r="B8" s="42">
        <v>146</v>
      </c>
      <c r="C8" s="32" t="s">
        <v>4</v>
      </c>
      <c r="D8" s="43">
        <v>146</v>
      </c>
      <c r="E8" s="30" t="s">
        <v>4</v>
      </c>
      <c r="F8" s="44">
        <v>149.6</v>
      </c>
      <c r="G8" s="32" t="s">
        <v>4</v>
      </c>
      <c r="H8" s="43">
        <v>149.80000000000001</v>
      </c>
      <c r="I8" s="30" t="s">
        <v>4</v>
      </c>
      <c r="J8" s="44">
        <v>270</v>
      </c>
      <c r="K8" s="32" t="s">
        <v>4</v>
      </c>
      <c r="L8" s="43">
        <v>270</v>
      </c>
    </row>
    <row r="9" spans="1:12" x14ac:dyDescent="0.2">
      <c r="A9" s="41" t="s">
        <v>5</v>
      </c>
      <c r="B9" s="42">
        <v>146</v>
      </c>
      <c r="C9" s="32" t="s">
        <v>5</v>
      </c>
      <c r="D9" s="43">
        <v>149</v>
      </c>
      <c r="E9" s="30" t="s">
        <v>5</v>
      </c>
      <c r="F9" s="44">
        <v>149.9</v>
      </c>
      <c r="G9" s="32" t="s">
        <v>5</v>
      </c>
      <c r="H9" s="43">
        <v>149.69999999999999</v>
      </c>
      <c r="I9" s="30" t="s">
        <v>5</v>
      </c>
      <c r="J9" s="44">
        <v>269</v>
      </c>
      <c r="K9" s="32" t="s">
        <v>5</v>
      </c>
      <c r="L9" s="43">
        <v>269</v>
      </c>
    </row>
    <row r="10" spans="1:12" x14ac:dyDescent="0.2">
      <c r="A10" s="45" t="s">
        <v>6</v>
      </c>
      <c r="B10" s="46">
        <v>146</v>
      </c>
      <c r="C10" s="47" t="s">
        <v>6</v>
      </c>
      <c r="D10" s="48">
        <v>146</v>
      </c>
      <c r="E10" s="47" t="s">
        <v>6</v>
      </c>
      <c r="F10" s="46">
        <v>149.80000000000001</v>
      </c>
      <c r="G10" s="47" t="s">
        <v>6</v>
      </c>
      <c r="H10" s="48">
        <v>150.30000000000001</v>
      </c>
      <c r="I10" s="47" t="s">
        <v>6</v>
      </c>
      <c r="J10" s="46">
        <v>270</v>
      </c>
      <c r="K10" s="47" t="s">
        <v>6</v>
      </c>
      <c r="L10" s="48">
        <v>270</v>
      </c>
    </row>
    <row r="11" spans="1:12" x14ac:dyDescent="0.2">
      <c r="A11" s="49" t="s">
        <v>7</v>
      </c>
      <c r="B11" s="50">
        <f>AVERAGE(B6:B10)</f>
        <v>147.19999999999999</v>
      </c>
      <c r="C11" s="33" t="s">
        <v>11</v>
      </c>
      <c r="D11" s="51">
        <f>((D6-B11)/B11)*100</f>
        <v>-0.13586956521738358</v>
      </c>
      <c r="E11" s="52" t="s">
        <v>7</v>
      </c>
      <c r="F11" s="53">
        <f>AVERAGE(F6:F10)</f>
        <v>149.66</v>
      </c>
      <c r="G11" s="33" t="s">
        <v>11</v>
      </c>
      <c r="H11" s="51">
        <f>((H6-F11)/F11)*100</f>
        <v>0.36081785380194575</v>
      </c>
      <c r="I11" s="52" t="s">
        <v>7</v>
      </c>
      <c r="J11" s="53">
        <f>AVERAGE(J6:J10)</f>
        <v>269.39999999999998</v>
      </c>
      <c r="K11" s="33" t="s">
        <v>11</v>
      </c>
      <c r="L11" s="51">
        <f>((L6-J11)/J11)*100</f>
        <v>-0.51967334818113486</v>
      </c>
    </row>
    <row r="12" spans="1:12" ht="13.5" thickBot="1" x14ac:dyDescent="0.25">
      <c r="A12" s="54" t="s">
        <v>8</v>
      </c>
      <c r="B12" s="55"/>
      <c r="C12" s="55" t="s">
        <v>12</v>
      </c>
      <c r="D12" s="56"/>
      <c r="E12" s="55" t="s">
        <v>8</v>
      </c>
      <c r="F12" s="55"/>
      <c r="G12" s="55" t="s">
        <v>12</v>
      </c>
      <c r="H12" s="56"/>
      <c r="I12" s="55" t="s">
        <v>8</v>
      </c>
      <c r="J12" s="55"/>
      <c r="K12" s="55" t="s">
        <v>12</v>
      </c>
      <c r="L12" s="56"/>
    </row>
    <row r="13" spans="1:12" ht="13.5" thickTop="1" x14ac:dyDescent="0.2">
      <c r="A13" s="41"/>
      <c r="B13" s="57" t="s">
        <v>15</v>
      </c>
      <c r="C13" s="58">
        <f>K1+1</f>
        <v>111</v>
      </c>
      <c r="D13" s="34"/>
      <c r="F13" s="57" t="s">
        <v>15</v>
      </c>
      <c r="G13" s="58">
        <f>C13+1</f>
        <v>112</v>
      </c>
      <c r="H13" s="34"/>
      <c r="J13" s="57" t="s">
        <v>15</v>
      </c>
      <c r="K13" s="58">
        <f>G13+1</f>
        <v>113</v>
      </c>
      <c r="L13" s="34"/>
    </row>
    <row r="14" spans="1:12" x14ac:dyDescent="0.2">
      <c r="A14" s="31" t="s">
        <v>0</v>
      </c>
      <c r="B14" s="32"/>
      <c r="C14" s="33" t="s">
        <v>1</v>
      </c>
      <c r="D14" s="34"/>
      <c r="E14" s="35" t="s">
        <v>0</v>
      </c>
      <c r="F14" s="32"/>
      <c r="G14" s="33" t="s">
        <v>1</v>
      </c>
      <c r="H14" s="34"/>
      <c r="I14" s="35" t="s">
        <v>0</v>
      </c>
      <c r="J14" s="32"/>
      <c r="K14" s="33" t="s">
        <v>1</v>
      </c>
      <c r="L14" s="34"/>
    </row>
    <row r="15" spans="1:12" x14ac:dyDescent="0.2">
      <c r="A15" s="31" t="s">
        <v>13</v>
      </c>
      <c r="B15" s="37" t="s">
        <v>68</v>
      </c>
      <c r="C15" s="33" t="s">
        <v>14</v>
      </c>
      <c r="D15" s="59" t="s">
        <v>19</v>
      </c>
      <c r="E15" s="35" t="s">
        <v>13</v>
      </c>
      <c r="F15" s="37" t="s">
        <v>19</v>
      </c>
      <c r="G15" s="33" t="s">
        <v>14</v>
      </c>
      <c r="H15" s="59" t="s">
        <v>69</v>
      </c>
      <c r="I15" s="35" t="s">
        <v>13</v>
      </c>
      <c r="J15" s="37" t="s">
        <v>70</v>
      </c>
      <c r="K15" s="33" t="s">
        <v>14</v>
      </c>
      <c r="L15" s="59" t="s">
        <v>19</v>
      </c>
    </row>
    <row r="16" spans="1:12" x14ac:dyDescent="0.2">
      <c r="A16" s="31"/>
      <c r="B16" s="32"/>
      <c r="C16" s="33"/>
      <c r="D16" s="34"/>
      <c r="E16" s="35"/>
      <c r="F16" s="32"/>
      <c r="G16" s="33"/>
      <c r="H16" s="34"/>
      <c r="I16" s="35"/>
      <c r="J16" s="32"/>
      <c r="K16" s="33"/>
      <c r="L16" s="34"/>
    </row>
    <row r="17" spans="1:16" x14ac:dyDescent="0.2">
      <c r="A17" s="38" t="s">
        <v>9</v>
      </c>
      <c r="B17" s="39"/>
      <c r="C17" s="39" t="s">
        <v>10</v>
      </c>
      <c r="D17" s="40"/>
      <c r="E17" s="39" t="s">
        <v>9</v>
      </c>
      <c r="F17" s="39"/>
      <c r="G17" s="39" t="s">
        <v>10</v>
      </c>
      <c r="H17" s="40"/>
      <c r="I17" s="39" t="s">
        <v>9</v>
      </c>
      <c r="J17" s="39"/>
      <c r="K17" s="39" t="s">
        <v>10</v>
      </c>
      <c r="L17" s="40"/>
    </row>
    <row r="18" spans="1:16" x14ac:dyDescent="0.2">
      <c r="A18" s="41" t="s">
        <v>2</v>
      </c>
      <c r="B18" s="42">
        <v>149.80000000000001</v>
      </c>
      <c r="C18" s="32" t="s">
        <v>2</v>
      </c>
      <c r="D18" s="43">
        <v>149.5</v>
      </c>
      <c r="E18" s="30" t="s">
        <v>2</v>
      </c>
      <c r="F18" s="44">
        <v>220</v>
      </c>
      <c r="G18" s="32" t="s">
        <v>2</v>
      </c>
      <c r="H18" s="43">
        <v>220</v>
      </c>
      <c r="I18" s="30" t="s">
        <v>2</v>
      </c>
      <c r="J18" s="69">
        <v>149</v>
      </c>
      <c r="K18" s="32" t="s">
        <v>2</v>
      </c>
      <c r="L18" s="43">
        <v>149.30000000000001</v>
      </c>
    </row>
    <row r="19" spans="1:16" x14ac:dyDescent="0.2">
      <c r="A19" s="41" t="s">
        <v>3</v>
      </c>
      <c r="B19" s="42">
        <v>148.9</v>
      </c>
      <c r="C19" s="32" t="s">
        <v>3</v>
      </c>
      <c r="D19" s="43">
        <v>149.19999999999999</v>
      </c>
      <c r="E19" s="30" t="s">
        <v>3</v>
      </c>
      <c r="F19" s="44">
        <v>224</v>
      </c>
      <c r="G19" s="32" t="s">
        <v>3</v>
      </c>
      <c r="H19" s="43">
        <v>220</v>
      </c>
      <c r="I19" s="30" t="s">
        <v>3</v>
      </c>
      <c r="J19" s="69">
        <v>148.5</v>
      </c>
      <c r="K19" s="32" t="s">
        <v>3</v>
      </c>
      <c r="L19" s="60">
        <v>149</v>
      </c>
    </row>
    <row r="20" spans="1:16" x14ac:dyDescent="0.2">
      <c r="A20" s="41" t="s">
        <v>4</v>
      </c>
      <c r="B20" s="42">
        <v>149.1</v>
      </c>
      <c r="C20" s="32" t="s">
        <v>4</v>
      </c>
      <c r="D20" s="43">
        <v>149.9</v>
      </c>
      <c r="E20" s="30" t="s">
        <v>4</v>
      </c>
      <c r="F20" s="44">
        <v>222</v>
      </c>
      <c r="G20" s="32" t="s">
        <v>4</v>
      </c>
      <c r="H20" s="43">
        <v>222</v>
      </c>
      <c r="I20" s="30" t="s">
        <v>4</v>
      </c>
      <c r="J20" s="69">
        <v>149</v>
      </c>
      <c r="K20" s="32" t="s">
        <v>4</v>
      </c>
      <c r="L20" s="43">
        <v>148.19999999999999</v>
      </c>
    </row>
    <row r="21" spans="1:16" x14ac:dyDescent="0.2">
      <c r="A21" s="41" t="s">
        <v>5</v>
      </c>
      <c r="B21" s="42">
        <v>148.69999999999999</v>
      </c>
      <c r="C21" s="32" t="s">
        <v>5</v>
      </c>
      <c r="D21" s="43">
        <v>149.4</v>
      </c>
      <c r="E21" s="30" t="s">
        <v>5</v>
      </c>
      <c r="F21" s="44">
        <v>222</v>
      </c>
      <c r="G21" s="32" t="s">
        <v>5</v>
      </c>
      <c r="H21" s="43">
        <v>220</v>
      </c>
      <c r="I21" s="30" t="s">
        <v>5</v>
      </c>
      <c r="J21" s="69">
        <v>147.9</v>
      </c>
      <c r="K21" s="32" t="s">
        <v>5</v>
      </c>
      <c r="L21" s="43">
        <v>147.6</v>
      </c>
    </row>
    <row r="22" spans="1:16" x14ac:dyDescent="0.2">
      <c r="A22" s="45" t="s">
        <v>6</v>
      </c>
      <c r="B22" s="46">
        <v>149.4</v>
      </c>
      <c r="C22" s="47" t="s">
        <v>6</v>
      </c>
      <c r="D22" s="71">
        <v>150</v>
      </c>
      <c r="E22" s="47" t="s">
        <v>6</v>
      </c>
      <c r="F22" s="46">
        <v>225</v>
      </c>
      <c r="G22" s="47" t="s">
        <v>6</v>
      </c>
      <c r="H22" s="48">
        <v>222</v>
      </c>
      <c r="I22" s="47" t="s">
        <v>6</v>
      </c>
      <c r="J22" s="46">
        <v>147.9</v>
      </c>
      <c r="K22" s="47" t="s">
        <v>6</v>
      </c>
      <c r="L22" s="48">
        <v>149.30000000000001</v>
      </c>
    </row>
    <row r="23" spans="1:16" x14ac:dyDescent="0.2">
      <c r="A23" s="49" t="s">
        <v>7</v>
      </c>
      <c r="B23" s="50">
        <f>AVERAGE(B18:B22)</f>
        <v>149.18</v>
      </c>
      <c r="C23" s="33" t="s">
        <v>11</v>
      </c>
      <c r="D23" s="51">
        <f>((D18-B23)/B23)*100</f>
        <v>0.21450596594717333</v>
      </c>
      <c r="E23" s="52" t="s">
        <v>7</v>
      </c>
      <c r="F23" s="53">
        <f>AVERAGE(F18:F22)</f>
        <v>222.6</v>
      </c>
      <c r="G23" s="33" t="s">
        <v>11</v>
      </c>
      <c r="H23" s="51">
        <f>((H18-F23)/F23)*100</f>
        <v>-1.1680143755615429</v>
      </c>
      <c r="I23" s="52" t="s">
        <v>7</v>
      </c>
      <c r="J23" s="53">
        <f>AVERAGE(J18:J22)</f>
        <v>148.45999999999998</v>
      </c>
      <c r="K23" s="33" t="s">
        <v>11</v>
      </c>
      <c r="L23" s="51">
        <f>((L18-J23)/J23)*100</f>
        <v>0.56580897211372216</v>
      </c>
    </row>
    <row r="24" spans="1:16" ht="13.5" thickBot="1" x14ac:dyDescent="0.25">
      <c r="A24" s="54" t="s">
        <v>8</v>
      </c>
      <c r="B24" s="55"/>
      <c r="C24" s="55" t="s">
        <v>12</v>
      </c>
      <c r="D24" s="56"/>
      <c r="E24" s="55" t="s">
        <v>8</v>
      </c>
      <c r="F24" s="55"/>
      <c r="G24" s="55" t="s">
        <v>12</v>
      </c>
      <c r="H24" s="56"/>
      <c r="I24" s="55" t="s">
        <v>8</v>
      </c>
      <c r="J24" s="55"/>
      <c r="K24" s="55" t="s">
        <v>12</v>
      </c>
      <c r="L24" s="56"/>
    </row>
    <row r="25" spans="1:16" ht="13.5" thickTop="1" x14ac:dyDescent="0.2">
      <c r="A25" s="41"/>
      <c r="B25" s="57" t="s">
        <v>15</v>
      </c>
      <c r="C25" s="58">
        <f>K13+1</f>
        <v>114</v>
      </c>
      <c r="D25" s="34"/>
      <c r="F25" s="57" t="s">
        <v>15</v>
      </c>
      <c r="G25" s="58">
        <f>C25+1</f>
        <v>115</v>
      </c>
      <c r="H25" s="34"/>
      <c r="J25" s="57" t="s">
        <v>15</v>
      </c>
      <c r="K25" s="58">
        <f>G25+1</f>
        <v>116</v>
      </c>
      <c r="L25" s="34"/>
    </row>
    <row r="26" spans="1:16" x14ac:dyDescent="0.2">
      <c r="A26" s="31" t="s">
        <v>0</v>
      </c>
      <c r="B26" s="32"/>
      <c r="C26" s="33" t="s">
        <v>1</v>
      </c>
      <c r="D26" s="34"/>
      <c r="E26" s="35" t="s">
        <v>0</v>
      </c>
      <c r="F26" s="32"/>
      <c r="G26" s="33" t="s">
        <v>1</v>
      </c>
      <c r="H26" s="34"/>
      <c r="I26" s="35" t="s">
        <v>0</v>
      </c>
      <c r="J26" s="32"/>
      <c r="K26" s="33" t="s">
        <v>1</v>
      </c>
      <c r="L26" s="34"/>
      <c r="N26" s="52"/>
      <c r="O26" s="32"/>
      <c r="P26" s="32"/>
    </row>
    <row r="27" spans="1:16" x14ac:dyDescent="0.2">
      <c r="A27" s="31" t="s">
        <v>13</v>
      </c>
      <c r="B27" s="37" t="s">
        <v>19</v>
      </c>
      <c r="C27" s="33" t="s">
        <v>14</v>
      </c>
      <c r="D27" s="59" t="s">
        <v>71</v>
      </c>
      <c r="E27" s="35" t="s">
        <v>13</v>
      </c>
      <c r="F27" s="37" t="s">
        <v>71</v>
      </c>
      <c r="G27" s="33" t="s">
        <v>14</v>
      </c>
      <c r="H27" s="59" t="s">
        <v>19</v>
      </c>
      <c r="I27" s="35" t="s">
        <v>13</v>
      </c>
      <c r="J27" s="37" t="s">
        <v>19</v>
      </c>
      <c r="K27" s="33" t="s">
        <v>14</v>
      </c>
      <c r="L27" s="59" t="s">
        <v>72</v>
      </c>
      <c r="M27" s="35"/>
      <c r="N27" s="32"/>
      <c r="O27" s="33"/>
      <c r="P27" s="32"/>
    </row>
    <row r="28" spans="1:16" x14ac:dyDescent="0.2">
      <c r="A28" s="31"/>
      <c r="B28" s="32"/>
      <c r="C28" s="33"/>
      <c r="D28" s="34"/>
      <c r="E28" s="35"/>
      <c r="F28" s="32"/>
      <c r="G28" s="33"/>
      <c r="H28" s="34"/>
      <c r="I28" s="35"/>
      <c r="J28" s="32"/>
      <c r="K28" s="33"/>
      <c r="L28" s="34"/>
      <c r="M28" s="35"/>
      <c r="N28" s="32"/>
      <c r="O28" s="33"/>
      <c r="P28" s="32"/>
    </row>
    <row r="29" spans="1:16" x14ac:dyDescent="0.2">
      <c r="A29" s="38" t="s">
        <v>9</v>
      </c>
      <c r="B29" s="39"/>
      <c r="C29" s="39" t="s">
        <v>10</v>
      </c>
      <c r="D29" s="40"/>
      <c r="E29" s="39" t="s">
        <v>9</v>
      </c>
      <c r="F29" s="39"/>
      <c r="G29" s="39" t="s">
        <v>10</v>
      </c>
      <c r="H29" s="40"/>
      <c r="I29" s="39" t="s">
        <v>9</v>
      </c>
      <c r="J29" s="39"/>
      <c r="K29" s="39" t="s">
        <v>10</v>
      </c>
      <c r="L29" s="40"/>
      <c r="M29" s="35"/>
      <c r="N29" s="32"/>
      <c r="O29" s="33"/>
      <c r="P29" s="32"/>
    </row>
    <row r="30" spans="1:16" x14ac:dyDescent="0.2">
      <c r="A30" s="41" t="s">
        <v>2</v>
      </c>
      <c r="B30" s="42">
        <v>139</v>
      </c>
      <c r="C30" s="32" t="s">
        <v>2</v>
      </c>
      <c r="D30" s="43">
        <v>138</v>
      </c>
      <c r="E30" s="30" t="s">
        <v>2</v>
      </c>
      <c r="F30" s="44">
        <v>149.4</v>
      </c>
      <c r="G30" s="32" t="s">
        <v>2</v>
      </c>
      <c r="H30" s="43">
        <v>149.5</v>
      </c>
      <c r="I30" s="30" t="s">
        <v>2</v>
      </c>
      <c r="J30" s="44">
        <v>226</v>
      </c>
      <c r="K30" s="32" t="s">
        <v>2</v>
      </c>
      <c r="L30" s="61">
        <v>224</v>
      </c>
      <c r="M30" s="62"/>
      <c r="N30" s="62"/>
      <c r="O30" s="62"/>
      <c r="P30" s="62"/>
    </row>
    <row r="31" spans="1:16" x14ac:dyDescent="0.2">
      <c r="A31" s="41" t="s">
        <v>3</v>
      </c>
      <c r="B31" s="42">
        <v>139</v>
      </c>
      <c r="C31" s="32" t="s">
        <v>3</v>
      </c>
      <c r="D31" s="43">
        <v>139</v>
      </c>
      <c r="E31" s="30" t="s">
        <v>3</v>
      </c>
      <c r="F31" s="69">
        <v>149.80000000000001</v>
      </c>
      <c r="G31" s="32" t="s">
        <v>3</v>
      </c>
      <c r="H31" s="60">
        <v>150</v>
      </c>
      <c r="I31" s="30" t="s">
        <v>3</v>
      </c>
      <c r="J31" s="44">
        <v>224</v>
      </c>
      <c r="K31" s="32" t="s">
        <v>3</v>
      </c>
      <c r="L31" s="43">
        <v>222</v>
      </c>
      <c r="N31" s="63"/>
      <c r="O31" s="32"/>
      <c r="P31" s="64"/>
    </row>
    <row r="32" spans="1:16" x14ac:dyDescent="0.2">
      <c r="A32" s="41" t="s">
        <v>4</v>
      </c>
      <c r="B32" s="42">
        <v>139</v>
      </c>
      <c r="C32" s="32" t="s">
        <v>4</v>
      </c>
      <c r="D32" s="43">
        <v>139</v>
      </c>
      <c r="E32" s="30" t="s">
        <v>4</v>
      </c>
      <c r="F32" s="69">
        <v>149.6</v>
      </c>
      <c r="G32" s="32" t="s">
        <v>4</v>
      </c>
      <c r="H32" s="60">
        <v>149.19999999999999</v>
      </c>
      <c r="I32" s="30" t="s">
        <v>4</v>
      </c>
      <c r="J32" s="44">
        <v>223</v>
      </c>
      <c r="K32" s="32" t="s">
        <v>4</v>
      </c>
      <c r="L32" s="43">
        <v>222</v>
      </c>
      <c r="N32" s="63"/>
      <c r="O32" s="32"/>
      <c r="P32" s="64"/>
    </row>
    <row r="33" spans="1:16" x14ac:dyDescent="0.2">
      <c r="A33" s="41" t="s">
        <v>5</v>
      </c>
      <c r="B33" s="42">
        <v>139</v>
      </c>
      <c r="C33" s="32" t="s">
        <v>5</v>
      </c>
      <c r="D33" s="43">
        <v>137</v>
      </c>
      <c r="E33" s="30" t="s">
        <v>5</v>
      </c>
      <c r="F33" s="69">
        <v>149.6</v>
      </c>
      <c r="G33" s="32" t="s">
        <v>5</v>
      </c>
      <c r="H33" s="60">
        <v>149</v>
      </c>
      <c r="I33" s="30" t="s">
        <v>5</v>
      </c>
      <c r="J33" s="44">
        <v>223</v>
      </c>
      <c r="K33" s="32" t="s">
        <v>5</v>
      </c>
      <c r="L33" s="43">
        <v>221</v>
      </c>
      <c r="N33" s="63"/>
      <c r="O33" s="32"/>
      <c r="P33" s="64"/>
    </row>
    <row r="34" spans="1:16" x14ac:dyDescent="0.2">
      <c r="A34" s="45" t="s">
        <v>6</v>
      </c>
      <c r="B34" s="46">
        <v>140</v>
      </c>
      <c r="C34" s="47" t="s">
        <v>6</v>
      </c>
      <c r="D34" s="48">
        <v>138</v>
      </c>
      <c r="E34" s="47" t="s">
        <v>6</v>
      </c>
      <c r="F34" s="70">
        <v>150</v>
      </c>
      <c r="G34" s="47" t="s">
        <v>6</v>
      </c>
      <c r="H34" s="71">
        <v>149.9</v>
      </c>
      <c r="I34" s="47" t="s">
        <v>6</v>
      </c>
      <c r="J34" s="46">
        <v>225</v>
      </c>
      <c r="K34" s="47" t="s">
        <v>6</v>
      </c>
      <c r="L34" s="48">
        <v>222</v>
      </c>
      <c r="N34" s="63"/>
      <c r="O34" s="32"/>
      <c r="P34" s="64"/>
    </row>
    <row r="35" spans="1:16" x14ac:dyDescent="0.2">
      <c r="A35" s="49" t="s">
        <v>7</v>
      </c>
      <c r="B35" s="50">
        <f>AVERAGE(B30:B34)</f>
        <v>139.19999999999999</v>
      </c>
      <c r="C35" s="33" t="s">
        <v>11</v>
      </c>
      <c r="D35" s="51">
        <f>((D30-B35)/B35)*100</f>
        <v>-0.86206896551723322</v>
      </c>
      <c r="E35" s="52" t="s">
        <v>7</v>
      </c>
      <c r="F35" s="53">
        <f>AVERAGE(F30:F34)</f>
        <v>149.68</v>
      </c>
      <c r="G35" s="33" t="s">
        <v>11</v>
      </c>
      <c r="H35" s="51">
        <f>((H30-F35)/F35)*100</f>
        <v>-0.12025654730091315</v>
      </c>
      <c r="I35" s="52" t="s">
        <v>7</v>
      </c>
      <c r="J35" s="53">
        <f>AVERAGE(J30:J34)</f>
        <v>224.2</v>
      </c>
      <c r="K35" s="33" t="s">
        <v>11</v>
      </c>
      <c r="L35" s="65">
        <f>((L30-J35)/J35)*100</f>
        <v>-8.9206066012483778E-2</v>
      </c>
      <c r="M35" s="32"/>
      <c r="N35" s="64"/>
      <c r="O35" s="32"/>
      <c r="P35" s="64"/>
    </row>
    <row r="36" spans="1:16" ht="13.5" thickBot="1" x14ac:dyDescent="0.25">
      <c r="A36" s="54" t="s">
        <v>8</v>
      </c>
      <c r="B36" s="55"/>
      <c r="C36" s="55" t="s">
        <v>12</v>
      </c>
      <c r="D36" s="56"/>
      <c r="E36" s="55" t="s">
        <v>8</v>
      </c>
      <c r="F36" s="55"/>
      <c r="G36" s="55" t="s">
        <v>12</v>
      </c>
      <c r="H36" s="56"/>
      <c r="I36" s="55" t="s">
        <v>8</v>
      </c>
      <c r="J36" s="55"/>
      <c r="K36" s="55" t="s">
        <v>12</v>
      </c>
      <c r="L36" s="56"/>
      <c r="M36" s="52"/>
      <c r="N36" s="53"/>
      <c r="O36" s="33"/>
      <c r="P36" s="66"/>
    </row>
    <row r="37" spans="1:16" ht="13.5" thickTop="1" x14ac:dyDescent="0.2">
      <c r="M37" s="32"/>
      <c r="N37" s="32"/>
      <c r="O37" s="32"/>
      <c r="P37" s="32"/>
    </row>
  </sheetData>
  <sheetProtection algorithmName="SHA-512" hashValue="3nVNQKAjUJhAq0gqaB69l7WhSRBcpbVJ5bPPaIsRgEE/2QuJyeWFBrP5a0XHmpRL9wKp9wu8hZy7h5Roi9JTIg==" saltValue="z8FhONr3R04LEZOOoCHuIw==" spinCount="100000" sheet="1" objects="1" scenarios="1" selectLockedCells="1"/>
  <mergeCells count="20">
    <mergeCell ref="K5:L5"/>
    <mergeCell ref="A17:B17"/>
    <mergeCell ref="C17:D17"/>
    <mergeCell ref="E17:F17"/>
    <mergeCell ref="G17:H17"/>
    <mergeCell ref="I17:J17"/>
    <mergeCell ref="K17:L17"/>
    <mergeCell ref="A5:B5"/>
    <mergeCell ref="C5:D5"/>
    <mergeCell ref="E5:F5"/>
    <mergeCell ref="G5:H5"/>
    <mergeCell ref="I5:J5"/>
    <mergeCell ref="M30:N30"/>
    <mergeCell ref="O30:P30"/>
    <mergeCell ref="A29:B29"/>
    <mergeCell ref="C29:D29"/>
    <mergeCell ref="E29:F29"/>
    <mergeCell ref="G29:H29"/>
    <mergeCell ref="I29:J29"/>
    <mergeCell ref="K29:L29"/>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7"/>
  <sheetViews>
    <sheetView workbookViewId="0">
      <selection activeCell="A38" sqref="A38"/>
    </sheetView>
  </sheetViews>
  <sheetFormatPr defaultColWidth="10.28515625" defaultRowHeight="12.75" x14ac:dyDescent="0.2"/>
  <cols>
    <col min="1" max="16384" width="10.28515625" style="30"/>
  </cols>
  <sheetData>
    <row r="1" spans="1:12" ht="13.5" thickTop="1" x14ac:dyDescent="0.2">
      <c r="A1" s="24"/>
      <c r="B1" s="25" t="s">
        <v>15</v>
      </c>
      <c r="C1" s="26">
        <v>116</v>
      </c>
      <c r="D1" s="27"/>
      <c r="E1" s="28"/>
      <c r="F1" s="25" t="s">
        <v>15</v>
      </c>
      <c r="G1" s="29">
        <f>C1+1</f>
        <v>117</v>
      </c>
      <c r="H1" s="27"/>
      <c r="I1" s="28"/>
      <c r="J1" s="25" t="s">
        <v>15</v>
      </c>
      <c r="K1" s="29">
        <f>G1+1</f>
        <v>118</v>
      </c>
      <c r="L1" s="27"/>
    </row>
    <row r="2" spans="1:12" x14ac:dyDescent="0.2">
      <c r="A2" s="31" t="s">
        <v>0</v>
      </c>
      <c r="B2" s="32"/>
      <c r="C2" s="33" t="s">
        <v>1</v>
      </c>
      <c r="D2" s="34"/>
      <c r="E2" s="35" t="s">
        <v>0</v>
      </c>
      <c r="F2" s="32"/>
      <c r="G2" s="33" t="s">
        <v>1</v>
      </c>
      <c r="H2" s="34"/>
      <c r="I2" s="35" t="s">
        <v>0</v>
      </c>
      <c r="J2" s="32"/>
      <c r="K2" s="33" t="s">
        <v>1</v>
      </c>
      <c r="L2" s="34"/>
    </row>
    <row r="3" spans="1:12" x14ac:dyDescent="0.2">
      <c r="A3" s="31" t="s">
        <v>13</v>
      </c>
      <c r="B3" s="36" t="s">
        <v>72</v>
      </c>
      <c r="C3" s="33" t="s">
        <v>14</v>
      </c>
      <c r="D3" s="59" t="s">
        <v>19</v>
      </c>
      <c r="E3" s="35" t="s">
        <v>13</v>
      </c>
      <c r="F3" s="37" t="s">
        <v>19</v>
      </c>
      <c r="G3" s="33" t="s">
        <v>14</v>
      </c>
      <c r="H3" s="59" t="s">
        <v>73</v>
      </c>
      <c r="I3" s="35" t="s">
        <v>13</v>
      </c>
      <c r="J3" s="37" t="s">
        <v>73</v>
      </c>
      <c r="K3" s="33" t="s">
        <v>14</v>
      </c>
      <c r="L3" s="59" t="s">
        <v>19</v>
      </c>
    </row>
    <row r="4" spans="1:12" x14ac:dyDescent="0.2">
      <c r="A4" s="31"/>
      <c r="B4" s="32"/>
      <c r="C4" s="33"/>
      <c r="D4" s="34"/>
      <c r="E4" s="35"/>
      <c r="F4" s="32"/>
      <c r="G4" s="33"/>
      <c r="H4" s="34"/>
      <c r="I4" s="35"/>
      <c r="J4" s="32"/>
      <c r="K4" s="33"/>
      <c r="L4" s="34"/>
    </row>
    <row r="5" spans="1:12" x14ac:dyDescent="0.2">
      <c r="A5" s="38" t="s">
        <v>9</v>
      </c>
      <c r="B5" s="39"/>
      <c r="C5" s="39" t="s">
        <v>10</v>
      </c>
      <c r="D5" s="40"/>
      <c r="E5" s="39" t="s">
        <v>9</v>
      </c>
      <c r="F5" s="39"/>
      <c r="G5" s="39" t="s">
        <v>10</v>
      </c>
      <c r="H5" s="40"/>
      <c r="I5" s="39" t="s">
        <v>9</v>
      </c>
      <c r="J5" s="39"/>
      <c r="K5" s="39" t="s">
        <v>10</v>
      </c>
      <c r="L5" s="40"/>
    </row>
    <row r="6" spans="1:12" x14ac:dyDescent="0.2">
      <c r="A6" s="41" t="s">
        <v>2</v>
      </c>
      <c r="B6" s="42">
        <v>145.1</v>
      </c>
      <c r="C6" s="32" t="s">
        <v>2</v>
      </c>
      <c r="D6" s="43">
        <v>145.30000000000001</v>
      </c>
      <c r="E6" s="30" t="s">
        <v>2</v>
      </c>
      <c r="F6" s="44">
        <v>343</v>
      </c>
      <c r="G6" s="32" t="s">
        <v>2</v>
      </c>
      <c r="H6" s="43">
        <v>345</v>
      </c>
      <c r="I6" s="30" t="s">
        <v>2</v>
      </c>
      <c r="J6" s="44">
        <v>145.4</v>
      </c>
      <c r="K6" s="32" t="s">
        <v>2</v>
      </c>
      <c r="L6" s="43">
        <v>144.9</v>
      </c>
    </row>
    <row r="7" spans="1:12" x14ac:dyDescent="0.2">
      <c r="A7" s="41" t="s">
        <v>3</v>
      </c>
      <c r="B7" s="42">
        <v>145.5</v>
      </c>
      <c r="C7" s="32" t="s">
        <v>3</v>
      </c>
      <c r="D7" s="43">
        <v>145.30000000000001</v>
      </c>
      <c r="E7" s="30" t="s">
        <v>3</v>
      </c>
      <c r="F7" s="44">
        <v>348</v>
      </c>
      <c r="G7" s="32" t="s">
        <v>3</v>
      </c>
      <c r="H7" s="43">
        <v>346</v>
      </c>
      <c r="I7" s="30" t="s">
        <v>3</v>
      </c>
      <c r="J7" s="44">
        <v>145.30000000000001</v>
      </c>
      <c r="K7" s="32" t="s">
        <v>3</v>
      </c>
      <c r="L7" s="43">
        <v>144.5</v>
      </c>
    </row>
    <row r="8" spans="1:12" x14ac:dyDescent="0.2">
      <c r="A8" s="41" t="s">
        <v>4</v>
      </c>
      <c r="B8" s="42">
        <v>145.19999999999999</v>
      </c>
      <c r="C8" s="32" t="s">
        <v>4</v>
      </c>
      <c r="D8" s="43">
        <v>145.30000000000001</v>
      </c>
      <c r="E8" s="30" t="s">
        <v>4</v>
      </c>
      <c r="F8" s="44">
        <v>348</v>
      </c>
      <c r="G8" s="32" t="s">
        <v>4</v>
      </c>
      <c r="H8" s="43">
        <v>347</v>
      </c>
      <c r="I8" s="30" t="s">
        <v>4</v>
      </c>
      <c r="J8" s="44">
        <v>143.69999999999999</v>
      </c>
      <c r="K8" s="32" t="s">
        <v>4</v>
      </c>
      <c r="L8" s="43">
        <v>144.19999999999999</v>
      </c>
    </row>
    <row r="9" spans="1:12" x14ac:dyDescent="0.2">
      <c r="A9" s="41" t="s">
        <v>5</v>
      </c>
      <c r="B9" s="42">
        <v>144.19999999999999</v>
      </c>
      <c r="C9" s="32" t="s">
        <v>5</v>
      </c>
      <c r="D9" s="43">
        <v>144.4</v>
      </c>
      <c r="E9" s="30" t="s">
        <v>5</v>
      </c>
      <c r="F9" s="44">
        <v>347</v>
      </c>
      <c r="G9" s="32" t="s">
        <v>5</v>
      </c>
      <c r="H9" s="43">
        <v>345</v>
      </c>
      <c r="I9" s="30" t="s">
        <v>5</v>
      </c>
      <c r="J9" s="44">
        <v>143.6</v>
      </c>
      <c r="K9" s="32" t="s">
        <v>5</v>
      </c>
      <c r="L9" s="43">
        <v>143.80000000000001</v>
      </c>
    </row>
    <row r="10" spans="1:12" x14ac:dyDescent="0.2">
      <c r="A10" s="45" t="s">
        <v>6</v>
      </c>
      <c r="B10" s="46">
        <v>144.9</v>
      </c>
      <c r="C10" s="47" t="s">
        <v>6</v>
      </c>
      <c r="D10" s="48">
        <v>143.9</v>
      </c>
      <c r="E10" s="47" t="s">
        <v>6</v>
      </c>
      <c r="F10" s="46">
        <v>347</v>
      </c>
      <c r="G10" s="47" t="s">
        <v>6</v>
      </c>
      <c r="H10" s="48">
        <v>347</v>
      </c>
      <c r="I10" s="47" t="s">
        <v>6</v>
      </c>
      <c r="J10" s="46">
        <v>143.5</v>
      </c>
      <c r="K10" s="47" t="s">
        <v>6</v>
      </c>
      <c r="L10" s="48">
        <v>144.1</v>
      </c>
    </row>
    <row r="11" spans="1:12" x14ac:dyDescent="0.2">
      <c r="A11" s="49" t="s">
        <v>7</v>
      </c>
      <c r="B11" s="50">
        <f>AVERAGE(B6:B10)</f>
        <v>144.97999999999999</v>
      </c>
      <c r="C11" s="33" t="s">
        <v>11</v>
      </c>
      <c r="D11" s="51">
        <f>((D6-B11)/B11)*100</f>
        <v>0.22072009932405959</v>
      </c>
      <c r="E11" s="52" t="s">
        <v>7</v>
      </c>
      <c r="F11" s="53">
        <f>AVERAGE(F6:F10)</f>
        <v>346.6</v>
      </c>
      <c r="G11" s="33" t="s">
        <v>11</v>
      </c>
      <c r="H11" s="51">
        <f>((H6-F11)/F11)*100</f>
        <v>-0.46162723600693095</v>
      </c>
      <c r="I11" s="52" t="s">
        <v>7</v>
      </c>
      <c r="J11" s="53">
        <f>AVERAGE(J6:J10)</f>
        <v>144.30000000000001</v>
      </c>
      <c r="K11" s="33" t="s">
        <v>11</v>
      </c>
      <c r="L11" s="51">
        <f>((L6-J11)/J11)*100</f>
        <v>0.41580041580041183</v>
      </c>
    </row>
    <row r="12" spans="1:12" ht="13.5" thickBot="1" x14ac:dyDescent="0.25">
      <c r="A12" s="54" t="s">
        <v>8</v>
      </c>
      <c r="B12" s="55"/>
      <c r="C12" s="55" t="s">
        <v>12</v>
      </c>
      <c r="D12" s="56"/>
      <c r="E12" s="55" t="s">
        <v>8</v>
      </c>
      <c r="F12" s="55"/>
      <c r="G12" s="55" t="s">
        <v>12</v>
      </c>
      <c r="H12" s="56"/>
      <c r="I12" s="55" t="s">
        <v>8</v>
      </c>
      <c r="J12" s="55"/>
      <c r="K12" s="55" t="s">
        <v>12</v>
      </c>
      <c r="L12" s="56"/>
    </row>
    <row r="13" spans="1:12" ht="13.5" thickTop="1" x14ac:dyDescent="0.2">
      <c r="A13" s="41"/>
      <c r="B13" s="57" t="s">
        <v>15</v>
      </c>
      <c r="C13" s="58">
        <f>K1+1</f>
        <v>119</v>
      </c>
      <c r="D13" s="34"/>
      <c r="F13" s="57" t="s">
        <v>15</v>
      </c>
      <c r="G13" s="58">
        <f>C13+1</f>
        <v>120</v>
      </c>
      <c r="H13" s="34"/>
      <c r="J13" s="57" t="s">
        <v>15</v>
      </c>
      <c r="K13" s="58">
        <f>G13+1</f>
        <v>121</v>
      </c>
      <c r="L13" s="34"/>
    </row>
    <row r="14" spans="1:12" x14ac:dyDescent="0.2">
      <c r="A14" s="31" t="s">
        <v>0</v>
      </c>
      <c r="B14" s="32"/>
      <c r="C14" s="33" t="s">
        <v>1</v>
      </c>
      <c r="D14" s="34"/>
      <c r="E14" s="35" t="s">
        <v>0</v>
      </c>
      <c r="F14" s="32"/>
      <c r="G14" s="33" t="s">
        <v>1</v>
      </c>
      <c r="H14" s="34"/>
      <c r="I14" s="35" t="s">
        <v>0</v>
      </c>
      <c r="J14" s="32"/>
      <c r="K14" s="33" t="s">
        <v>1</v>
      </c>
      <c r="L14" s="34"/>
    </row>
    <row r="15" spans="1:12" x14ac:dyDescent="0.2">
      <c r="A15" s="31" t="s">
        <v>13</v>
      </c>
      <c r="B15" s="37" t="s">
        <v>19</v>
      </c>
      <c r="C15" s="33" t="s">
        <v>14</v>
      </c>
      <c r="D15" s="59" t="s">
        <v>74</v>
      </c>
      <c r="E15" s="35" t="s">
        <v>13</v>
      </c>
      <c r="F15" s="37" t="s">
        <v>74</v>
      </c>
      <c r="G15" s="33" t="s">
        <v>14</v>
      </c>
      <c r="H15" s="59" t="s">
        <v>19</v>
      </c>
      <c r="I15" s="35" t="s">
        <v>13</v>
      </c>
      <c r="J15" s="37" t="s">
        <v>19</v>
      </c>
      <c r="K15" s="33" t="s">
        <v>14</v>
      </c>
      <c r="L15" s="59" t="s">
        <v>75</v>
      </c>
    </row>
    <row r="16" spans="1:12" x14ac:dyDescent="0.2">
      <c r="A16" s="31"/>
      <c r="B16" s="32"/>
      <c r="C16" s="33"/>
      <c r="D16" s="34"/>
      <c r="E16" s="35"/>
      <c r="F16" s="32"/>
      <c r="G16" s="33"/>
      <c r="H16" s="34"/>
      <c r="I16" s="35"/>
      <c r="J16" s="32"/>
      <c r="K16" s="33"/>
      <c r="L16" s="34"/>
    </row>
    <row r="17" spans="1:16" x14ac:dyDescent="0.2">
      <c r="A17" s="38" t="s">
        <v>9</v>
      </c>
      <c r="B17" s="39"/>
      <c r="C17" s="39" t="s">
        <v>10</v>
      </c>
      <c r="D17" s="40"/>
      <c r="E17" s="39" t="s">
        <v>9</v>
      </c>
      <c r="F17" s="39"/>
      <c r="G17" s="39" t="s">
        <v>10</v>
      </c>
      <c r="H17" s="40"/>
      <c r="I17" s="39" t="s">
        <v>9</v>
      </c>
      <c r="J17" s="39"/>
      <c r="K17" s="39" t="s">
        <v>10</v>
      </c>
      <c r="L17" s="40"/>
    </row>
    <row r="18" spans="1:16" x14ac:dyDescent="0.2">
      <c r="A18" s="41" t="s">
        <v>2</v>
      </c>
      <c r="B18" s="42">
        <v>1837</v>
      </c>
      <c r="C18" s="32" t="s">
        <v>2</v>
      </c>
      <c r="D18" s="43">
        <v>1808</v>
      </c>
      <c r="E18" s="30" t="s">
        <v>2</v>
      </c>
      <c r="F18" s="44">
        <v>145.30000000000001</v>
      </c>
      <c r="G18" s="32" t="s">
        <v>2</v>
      </c>
      <c r="H18" s="43">
        <v>145.30000000000001</v>
      </c>
      <c r="I18" s="30" t="s">
        <v>2</v>
      </c>
      <c r="J18" s="44">
        <v>182</v>
      </c>
      <c r="K18" s="32" t="s">
        <v>2</v>
      </c>
      <c r="L18" s="43">
        <v>181</v>
      </c>
    </row>
    <row r="19" spans="1:16" x14ac:dyDescent="0.2">
      <c r="A19" s="41" t="s">
        <v>3</v>
      </c>
      <c r="B19" s="42">
        <v>1794</v>
      </c>
      <c r="C19" s="32" t="s">
        <v>3</v>
      </c>
      <c r="D19" s="43">
        <v>1809</v>
      </c>
      <c r="E19" s="30" t="s">
        <v>3</v>
      </c>
      <c r="F19" s="69">
        <v>146</v>
      </c>
      <c r="G19" s="32" t="s">
        <v>3</v>
      </c>
      <c r="H19" s="43">
        <v>145.30000000000001</v>
      </c>
      <c r="I19" s="30" t="s">
        <v>3</v>
      </c>
      <c r="J19" s="44">
        <v>181</v>
      </c>
      <c r="K19" s="32" t="s">
        <v>3</v>
      </c>
      <c r="L19" s="43">
        <v>182</v>
      </c>
    </row>
    <row r="20" spans="1:16" x14ac:dyDescent="0.2">
      <c r="A20" s="41" t="s">
        <v>4</v>
      </c>
      <c r="B20" s="42">
        <v>1891</v>
      </c>
      <c r="C20" s="32" t="s">
        <v>4</v>
      </c>
      <c r="D20" s="43">
        <v>1810</v>
      </c>
      <c r="E20" s="30" t="s">
        <v>4</v>
      </c>
      <c r="F20" s="44">
        <v>145.4</v>
      </c>
      <c r="G20" s="32" t="s">
        <v>4</v>
      </c>
      <c r="H20" s="43">
        <v>145.1</v>
      </c>
      <c r="I20" s="30" t="s">
        <v>4</v>
      </c>
      <c r="J20" s="44">
        <v>182</v>
      </c>
      <c r="K20" s="32" t="s">
        <v>4</v>
      </c>
      <c r="L20" s="43">
        <v>183</v>
      </c>
    </row>
    <row r="21" spans="1:16" x14ac:dyDescent="0.2">
      <c r="A21" s="41" t="s">
        <v>5</v>
      </c>
      <c r="B21" s="42">
        <v>1845</v>
      </c>
      <c r="C21" s="32" t="s">
        <v>5</v>
      </c>
      <c r="D21" s="43">
        <v>1845</v>
      </c>
      <c r="E21" s="30" t="s">
        <v>5</v>
      </c>
      <c r="F21" s="44">
        <v>144.80000000000001</v>
      </c>
      <c r="G21" s="32" t="s">
        <v>5</v>
      </c>
      <c r="H21" s="43">
        <v>143.6</v>
      </c>
      <c r="I21" s="30" t="s">
        <v>5</v>
      </c>
      <c r="J21" s="44">
        <v>179</v>
      </c>
      <c r="K21" s="32" t="s">
        <v>5</v>
      </c>
      <c r="L21" s="43">
        <v>182</v>
      </c>
    </row>
    <row r="22" spans="1:16" x14ac:dyDescent="0.2">
      <c r="A22" s="45" t="s">
        <v>6</v>
      </c>
      <c r="B22" s="46">
        <v>1848</v>
      </c>
      <c r="C22" s="47" t="s">
        <v>6</v>
      </c>
      <c r="D22" s="48">
        <v>1820</v>
      </c>
      <c r="E22" s="47" t="s">
        <v>6</v>
      </c>
      <c r="F22" s="46">
        <v>144.4</v>
      </c>
      <c r="G22" s="47" t="s">
        <v>6</v>
      </c>
      <c r="H22" s="48">
        <v>143.9</v>
      </c>
      <c r="I22" s="47" t="s">
        <v>6</v>
      </c>
      <c r="J22" s="46">
        <v>182</v>
      </c>
      <c r="K22" s="47" t="s">
        <v>6</v>
      </c>
      <c r="L22" s="48">
        <v>182</v>
      </c>
    </row>
    <row r="23" spans="1:16" x14ac:dyDescent="0.2">
      <c r="A23" s="49" t="s">
        <v>7</v>
      </c>
      <c r="B23" s="50">
        <f>AVERAGE(B18:B22)</f>
        <v>1843</v>
      </c>
      <c r="C23" s="33" t="s">
        <v>11</v>
      </c>
      <c r="D23" s="51">
        <f>((D18-B23)/B23)*100</f>
        <v>-1.8990775908844275</v>
      </c>
      <c r="E23" s="52" t="s">
        <v>7</v>
      </c>
      <c r="F23" s="53">
        <f>AVERAGE(F18:F22)</f>
        <v>145.18</v>
      </c>
      <c r="G23" s="33" t="s">
        <v>11</v>
      </c>
      <c r="H23" s="51">
        <f>((H18-F23)/F23)*100</f>
        <v>8.2656013224965241E-2</v>
      </c>
      <c r="I23" s="52" t="s">
        <v>7</v>
      </c>
      <c r="J23" s="53">
        <f>AVERAGE(J18:J22)</f>
        <v>181.2</v>
      </c>
      <c r="K23" s="33" t="s">
        <v>11</v>
      </c>
      <c r="L23" s="51">
        <f>((L18-J23)/J23)*100</f>
        <v>-0.11037527593818358</v>
      </c>
    </row>
    <row r="24" spans="1:16" ht="13.5" thickBot="1" x14ac:dyDescent="0.25">
      <c r="A24" s="54" t="s">
        <v>8</v>
      </c>
      <c r="B24" s="55"/>
      <c r="C24" s="55" t="s">
        <v>12</v>
      </c>
      <c r="D24" s="56"/>
      <c r="E24" s="55" t="s">
        <v>8</v>
      </c>
      <c r="F24" s="55"/>
      <c r="G24" s="55" t="s">
        <v>12</v>
      </c>
      <c r="H24" s="56"/>
      <c r="I24" s="55" t="s">
        <v>8</v>
      </c>
      <c r="J24" s="55"/>
      <c r="K24" s="55" t="s">
        <v>12</v>
      </c>
      <c r="L24" s="56"/>
    </row>
    <row r="25" spans="1:16" ht="13.5" thickTop="1" x14ac:dyDescent="0.2">
      <c r="A25" s="41"/>
      <c r="B25" s="57" t="s">
        <v>15</v>
      </c>
      <c r="C25" s="58">
        <f>K13+1</f>
        <v>122</v>
      </c>
      <c r="D25" s="34"/>
      <c r="F25" s="57" t="s">
        <v>15</v>
      </c>
      <c r="G25" s="58">
        <f>C25+1</f>
        <v>123</v>
      </c>
      <c r="H25" s="34"/>
      <c r="J25" s="57" t="s">
        <v>15</v>
      </c>
      <c r="K25" s="58">
        <f>G25+1</f>
        <v>124</v>
      </c>
      <c r="L25" s="34"/>
    </row>
    <row r="26" spans="1:16" x14ac:dyDescent="0.2">
      <c r="A26" s="31" t="s">
        <v>0</v>
      </c>
      <c r="B26" s="32"/>
      <c r="C26" s="33" t="s">
        <v>1</v>
      </c>
      <c r="D26" s="34"/>
      <c r="E26" s="35" t="s">
        <v>0</v>
      </c>
      <c r="F26" s="32"/>
      <c r="G26" s="33" t="s">
        <v>1</v>
      </c>
      <c r="H26" s="34"/>
      <c r="I26" s="35" t="s">
        <v>0</v>
      </c>
      <c r="J26" s="32"/>
      <c r="K26" s="33" t="s">
        <v>1</v>
      </c>
      <c r="L26" s="34"/>
      <c r="N26" s="52"/>
      <c r="O26" s="32"/>
      <c r="P26" s="32"/>
    </row>
    <row r="27" spans="1:16" x14ac:dyDescent="0.2">
      <c r="A27" s="31" t="s">
        <v>13</v>
      </c>
      <c r="B27" s="37" t="s">
        <v>75</v>
      </c>
      <c r="C27" s="33" t="s">
        <v>14</v>
      </c>
      <c r="D27" s="59" t="s">
        <v>19</v>
      </c>
      <c r="E27" s="35" t="s">
        <v>13</v>
      </c>
      <c r="F27" s="37" t="s">
        <v>19</v>
      </c>
      <c r="G27" s="33" t="s">
        <v>14</v>
      </c>
      <c r="H27" s="59" t="s">
        <v>117</v>
      </c>
      <c r="I27" s="35" t="s">
        <v>13</v>
      </c>
      <c r="J27" s="37" t="s">
        <v>117</v>
      </c>
      <c r="K27" s="33" t="s">
        <v>14</v>
      </c>
      <c r="L27" s="59" t="s">
        <v>19</v>
      </c>
      <c r="M27" s="35"/>
      <c r="N27" s="32"/>
      <c r="O27" s="33"/>
      <c r="P27" s="32"/>
    </row>
    <row r="28" spans="1:16" x14ac:dyDescent="0.2">
      <c r="A28" s="31"/>
      <c r="B28" s="32"/>
      <c r="C28" s="33"/>
      <c r="D28" s="34"/>
      <c r="E28" s="35"/>
      <c r="F28" s="32"/>
      <c r="G28" s="33"/>
      <c r="H28" s="34"/>
      <c r="I28" s="35"/>
      <c r="J28" s="32"/>
      <c r="K28" s="33"/>
      <c r="L28" s="34"/>
      <c r="M28" s="35"/>
      <c r="N28" s="32"/>
      <c r="O28" s="33"/>
      <c r="P28" s="32"/>
    </row>
    <row r="29" spans="1:16" x14ac:dyDescent="0.2">
      <c r="A29" s="38" t="s">
        <v>9</v>
      </c>
      <c r="B29" s="39"/>
      <c r="C29" s="39" t="s">
        <v>10</v>
      </c>
      <c r="D29" s="40"/>
      <c r="E29" s="39" t="s">
        <v>9</v>
      </c>
      <c r="F29" s="39"/>
      <c r="G29" s="39" t="s">
        <v>10</v>
      </c>
      <c r="H29" s="40"/>
      <c r="I29" s="39" t="s">
        <v>9</v>
      </c>
      <c r="J29" s="39"/>
      <c r="K29" s="39" t="s">
        <v>10</v>
      </c>
      <c r="L29" s="40"/>
      <c r="M29" s="35"/>
      <c r="N29" s="32"/>
      <c r="O29" s="33"/>
      <c r="P29" s="32"/>
    </row>
    <row r="30" spans="1:16" x14ac:dyDescent="0.2">
      <c r="A30" s="41" t="s">
        <v>2</v>
      </c>
      <c r="B30" s="42">
        <v>145.9</v>
      </c>
      <c r="C30" s="32" t="s">
        <v>2</v>
      </c>
      <c r="D30" s="43">
        <v>145.5</v>
      </c>
      <c r="E30" s="30" t="s">
        <v>2</v>
      </c>
      <c r="F30" s="44">
        <v>28</v>
      </c>
      <c r="G30" s="32" t="s">
        <v>2</v>
      </c>
      <c r="H30" s="43">
        <v>29</v>
      </c>
      <c r="I30" s="30" t="s">
        <v>2</v>
      </c>
      <c r="J30" s="44">
        <v>146.30000000000001</v>
      </c>
      <c r="K30" s="32" t="s">
        <v>2</v>
      </c>
      <c r="L30" s="61">
        <v>146.4</v>
      </c>
      <c r="M30" s="62"/>
      <c r="N30" s="62"/>
      <c r="O30" s="62"/>
      <c r="P30" s="62"/>
    </row>
    <row r="31" spans="1:16" x14ac:dyDescent="0.2">
      <c r="A31" s="41" t="s">
        <v>3</v>
      </c>
      <c r="B31" s="42">
        <v>147.1</v>
      </c>
      <c r="C31" s="32" t="s">
        <v>3</v>
      </c>
      <c r="D31" s="43">
        <v>145.30000000000001</v>
      </c>
      <c r="E31" s="30" t="s">
        <v>3</v>
      </c>
      <c r="F31" s="44">
        <v>28</v>
      </c>
      <c r="G31" s="32" t="s">
        <v>3</v>
      </c>
      <c r="H31" s="43">
        <v>28</v>
      </c>
      <c r="I31" s="30" t="s">
        <v>3</v>
      </c>
      <c r="J31" s="44">
        <v>145.80000000000001</v>
      </c>
      <c r="K31" s="32" t="s">
        <v>3</v>
      </c>
      <c r="L31" s="43">
        <v>146.5</v>
      </c>
      <c r="N31" s="63"/>
      <c r="O31" s="32"/>
      <c r="P31" s="64"/>
    </row>
    <row r="32" spans="1:16" x14ac:dyDescent="0.2">
      <c r="A32" s="41" t="s">
        <v>4</v>
      </c>
      <c r="B32" s="42">
        <v>145.4</v>
      </c>
      <c r="C32" s="32" t="s">
        <v>4</v>
      </c>
      <c r="D32" s="43">
        <v>144.30000000000001</v>
      </c>
      <c r="E32" s="30" t="s">
        <v>4</v>
      </c>
      <c r="F32" s="44">
        <v>28</v>
      </c>
      <c r="G32" s="32" t="s">
        <v>4</v>
      </c>
      <c r="H32" s="43">
        <v>28</v>
      </c>
      <c r="I32" s="30" t="s">
        <v>4</v>
      </c>
      <c r="J32" s="44">
        <v>145.80000000000001</v>
      </c>
      <c r="K32" s="32" t="s">
        <v>4</v>
      </c>
      <c r="L32" s="60">
        <v>146</v>
      </c>
      <c r="N32" s="63"/>
      <c r="O32" s="32"/>
      <c r="P32" s="64"/>
    </row>
    <row r="33" spans="1:16" x14ac:dyDescent="0.2">
      <c r="A33" s="41" t="s">
        <v>5</v>
      </c>
      <c r="B33" s="42">
        <v>145.1</v>
      </c>
      <c r="C33" s="32" t="s">
        <v>5</v>
      </c>
      <c r="D33" s="43">
        <v>145.1</v>
      </c>
      <c r="E33" s="30" t="s">
        <v>5</v>
      </c>
      <c r="F33" s="44">
        <v>28</v>
      </c>
      <c r="G33" s="32" t="s">
        <v>5</v>
      </c>
      <c r="H33" s="43">
        <v>28</v>
      </c>
      <c r="I33" s="30" t="s">
        <v>5</v>
      </c>
      <c r="J33" s="69">
        <v>144</v>
      </c>
      <c r="K33" s="32" t="s">
        <v>5</v>
      </c>
      <c r="L33" s="43">
        <v>145.5</v>
      </c>
      <c r="N33" s="63"/>
      <c r="O33" s="32"/>
      <c r="P33" s="64"/>
    </row>
    <row r="34" spans="1:16" x14ac:dyDescent="0.2">
      <c r="A34" s="45" t="s">
        <v>6</v>
      </c>
      <c r="B34" s="46">
        <v>144.30000000000001</v>
      </c>
      <c r="C34" s="47" t="s">
        <v>6</v>
      </c>
      <c r="D34" s="48">
        <v>145.30000000000001</v>
      </c>
      <c r="E34" s="47" t="s">
        <v>6</v>
      </c>
      <c r="F34" s="46">
        <v>29</v>
      </c>
      <c r="G34" s="47" t="s">
        <v>6</v>
      </c>
      <c r="H34" s="48">
        <v>28</v>
      </c>
      <c r="I34" s="47" t="s">
        <v>6</v>
      </c>
      <c r="J34" s="70">
        <v>144.5</v>
      </c>
      <c r="K34" s="47" t="s">
        <v>6</v>
      </c>
      <c r="L34" s="48">
        <v>145</v>
      </c>
      <c r="N34" s="63"/>
      <c r="O34" s="32"/>
      <c r="P34" s="64"/>
    </row>
    <row r="35" spans="1:16" x14ac:dyDescent="0.2">
      <c r="A35" s="49" t="s">
        <v>7</v>
      </c>
      <c r="B35" s="50">
        <f>AVERAGE(B30:B34)</f>
        <v>145.56</v>
      </c>
      <c r="C35" s="33" t="s">
        <v>11</v>
      </c>
      <c r="D35" s="51">
        <f>((D30-B35)/B35)*100</f>
        <v>-4.1220115416324726E-2</v>
      </c>
      <c r="E35" s="52" t="s">
        <v>7</v>
      </c>
      <c r="F35" s="53">
        <f>AVERAGE(F30:F34)</f>
        <v>28.2</v>
      </c>
      <c r="G35" s="33" t="s">
        <v>11</v>
      </c>
      <c r="H35" s="51">
        <f>((H30-F35)/F35)*100</f>
        <v>2.8368794326241162</v>
      </c>
      <c r="I35" s="52" t="s">
        <v>7</v>
      </c>
      <c r="J35" s="53">
        <f>AVERAGE(J30:J34)</f>
        <v>145.28000000000003</v>
      </c>
      <c r="K35" s="33" t="s">
        <v>11</v>
      </c>
      <c r="L35" s="65">
        <f>((L30-J35)/J35)*100</f>
        <v>0.77092511013214204</v>
      </c>
      <c r="M35" s="32"/>
      <c r="N35" s="64"/>
      <c r="O35" s="32"/>
      <c r="P35" s="64"/>
    </row>
    <row r="36" spans="1:16" ht="13.5" thickBot="1" x14ac:dyDescent="0.25">
      <c r="A36" s="54" t="s">
        <v>8</v>
      </c>
      <c r="B36" s="55"/>
      <c r="C36" s="55" t="s">
        <v>12</v>
      </c>
      <c r="D36" s="56"/>
      <c r="E36" s="55" t="s">
        <v>8</v>
      </c>
      <c r="F36" s="55"/>
      <c r="G36" s="55" t="s">
        <v>12</v>
      </c>
      <c r="H36" s="56"/>
      <c r="I36" s="55" t="s">
        <v>8</v>
      </c>
      <c r="J36" s="55"/>
      <c r="K36" s="55" t="s">
        <v>12</v>
      </c>
      <c r="L36" s="56"/>
      <c r="M36" s="52"/>
      <c r="N36" s="53"/>
      <c r="O36" s="33"/>
      <c r="P36" s="66"/>
    </row>
    <row r="37" spans="1:16" ht="13.5" thickTop="1" x14ac:dyDescent="0.2">
      <c r="M37" s="32"/>
      <c r="N37" s="32"/>
      <c r="O37" s="32"/>
      <c r="P37" s="32"/>
    </row>
  </sheetData>
  <sheetProtection algorithmName="SHA-512" hashValue="x9oL2XQ2FSzUtMEZ4hpAj+k3QZr1fDr2/93AU6aG+w2IoMjkTDIatl5kuX0gtAumxUoCUCn0lbsDro7I6+pc9A==" saltValue="opfkVMIxLw/DlCQRFLRQDA==" spinCount="100000" sheet="1" objects="1" scenarios="1" selectLockedCells="1"/>
  <mergeCells count="20">
    <mergeCell ref="K5:L5"/>
    <mergeCell ref="A17:B17"/>
    <mergeCell ref="C17:D17"/>
    <mergeCell ref="E17:F17"/>
    <mergeCell ref="G17:H17"/>
    <mergeCell ref="I17:J17"/>
    <mergeCell ref="K17:L17"/>
    <mergeCell ref="A5:B5"/>
    <mergeCell ref="C5:D5"/>
    <mergeCell ref="E5:F5"/>
    <mergeCell ref="G5:H5"/>
    <mergeCell ref="I5:J5"/>
    <mergeCell ref="M30:N30"/>
    <mergeCell ref="O30:P30"/>
    <mergeCell ref="A29:B29"/>
    <mergeCell ref="C29:D29"/>
    <mergeCell ref="E29:F29"/>
    <mergeCell ref="G29:H29"/>
    <mergeCell ref="I29:J29"/>
    <mergeCell ref="K29:L29"/>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7"/>
  <sheetViews>
    <sheetView workbookViewId="0">
      <selection activeCell="A38" sqref="A38"/>
    </sheetView>
  </sheetViews>
  <sheetFormatPr defaultColWidth="10.28515625" defaultRowHeight="12.75" x14ac:dyDescent="0.2"/>
  <cols>
    <col min="1" max="1" width="14" style="30" customWidth="1"/>
    <col min="2" max="4" width="10.28515625" style="30"/>
    <col min="5" max="5" width="11.5703125" style="30" customWidth="1"/>
    <col min="6" max="16384" width="10.28515625" style="30"/>
  </cols>
  <sheetData>
    <row r="1" spans="1:12" ht="13.5" thickTop="1" x14ac:dyDescent="0.2">
      <c r="A1" s="24"/>
      <c r="B1" s="25" t="s">
        <v>15</v>
      </c>
      <c r="C1" s="26">
        <v>125</v>
      </c>
      <c r="D1" s="27"/>
      <c r="E1" s="28"/>
      <c r="F1" s="25" t="s">
        <v>15</v>
      </c>
      <c r="G1" s="29">
        <f>C1+1</f>
        <v>126</v>
      </c>
      <c r="H1" s="27"/>
      <c r="I1" s="28"/>
      <c r="J1" s="25" t="s">
        <v>15</v>
      </c>
      <c r="K1" s="29">
        <f>G1+1</f>
        <v>127</v>
      </c>
      <c r="L1" s="27"/>
    </row>
    <row r="2" spans="1:12" x14ac:dyDescent="0.2">
      <c r="A2" s="31" t="s">
        <v>0</v>
      </c>
      <c r="B2" s="32"/>
      <c r="C2" s="33" t="s">
        <v>1</v>
      </c>
      <c r="D2" s="34"/>
      <c r="E2" s="35" t="s">
        <v>0</v>
      </c>
      <c r="F2" s="32"/>
      <c r="G2" s="33" t="s">
        <v>1</v>
      </c>
      <c r="H2" s="34"/>
      <c r="I2" s="35" t="s">
        <v>0</v>
      </c>
      <c r="J2" s="32"/>
      <c r="K2" s="33" t="s">
        <v>1</v>
      </c>
      <c r="L2" s="34"/>
    </row>
    <row r="3" spans="1:12" x14ac:dyDescent="0.2">
      <c r="A3" s="31" t="s">
        <v>13</v>
      </c>
      <c r="B3" s="36" t="s">
        <v>19</v>
      </c>
      <c r="C3" s="33" t="s">
        <v>14</v>
      </c>
      <c r="D3" s="59" t="s">
        <v>76</v>
      </c>
      <c r="E3" s="35" t="s">
        <v>13</v>
      </c>
      <c r="F3" s="37" t="s">
        <v>76</v>
      </c>
      <c r="G3" s="33" t="s">
        <v>14</v>
      </c>
      <c r="H3" s="59" t="s">
        <v>19</v>
      </c>
      <c r="I3" s="35" t="s">
        <v>13</v>
      </c>
      <c r="J3" s="37" t="s">
        <v>19</v>
      </c>
      <c r="K3" s="33" t="s">
        <v>14</v>
      </c>
      <c r="L3" s="59" t="s">
        <v>77</v>
      </c>
    </row>
    <row r="4" spans="1:12" x14ac:dyDescent="0.2">
      <c r="A4" s="31" t="s">
        <v>105</v>
      </c>
      <c r="B4" s="32" t="s">
        <v>106</v>
      </c>
      <c r="C4" s="33"/>
      <c r="D4" s="34" t="s">
        <v>118</v>
      </c>
      <c r="E4" s="31" t="s">
        <v>105</v>
      </c>
      <c r="F4" s="32" t="s">
        <v>118</v>
      </c>
      <c r="G4" s="33"/>
      <c r="H4" s="34" t="s">
        <v>106</v>
      </c>
      <c r="I4" s="35"/>
      <c r="J4" s="32"/>
      <c r="K4" s="33"/>
      <c r="L4" s="34"/>
    </row>
    <row r="5" spans="1:12" x14ac:dyDescent="0.2">
      <c r="A5" s="38" t="s">
        <v>9</v>
      </c>
      <c r="B5" s="39"/>
      <c r="C5" s="39" t="s">
        <v>10</v>
      </c>
      <c r="D5" s="40"/>
      <c r="E5" s="39" t="s">
        <v>9</v>
      </c>
      <c r="F5" s="39"/>
      <c r="G5" s="39" t="s">
        <v>10</v>
      </c>
      <c r="H5" s="40"/>
      <c r="I5" s="39" t="s">
        <v>9</v>
      </c>
      <c r="J5" s="39"/>
      <c r="K5" s="39" t="s">
        <v>10</v>
      </c>
      <c r="L5" s="40"/>
    </row>
    <row r="6" spans="1:12" x14ac:dyDescent="0.2">
      <c r="A6" s="41" t="s">
        <v>2</v>
      </c>
      <c r="B6" s="42">
        <v>49.8</v>
      </c>
      <c r="C6" s="32" t="s">
        <v>2</v>
      </c>
      <c r="D6" s="43">
        <v>49.6</v>
      </c>
      <c r="E6" s="30" t="s">
        <v>2</v>
      </c>
      <c r="F6" s="44">
        <v>145.9</v>
      </c>
      <c r="G6" s="32" t="s">
        <v>2</v>
      </c>
      <c r="H6" s="43">
        <v>146.6</v>
      </c>
      <c r="I6" s="30" t="s">
        <v>2</v>
      </c>
      <c r="J6" s="44">
        <v>141</v>
      </c>
      <c r="K6" s="32" t="s">
        <v>2</v>
      </c>
      <c r="L6" s="43">
        <v>139</v>
      </c>
    </row>
    <row r="7" spans="1:12" x14ac:dyDescent="0.2">
      <c r="A7" s="41" t="s">
        <v>3</v>
      </c>
      <c r="B7" s="42">
        <v>49.6</v>
      </c>
      <c r="C7" s="32" t="s">
        <v>3</v>
      </c>
      <c r="D7" s="43">
        <v>49.3</v>
      </c>
      <c r="E7" s="30" t="s">
        <v>3</v>
      </c>
      <c r="F7" s="44">
        <v>145.80000000000001</v>
      </c>
      <c r="G7" s="32" t="s">
        <v>3</v>
      </c>
      <c r="H7" s="43">
        <v>146.69999999999999</v>
      </c>
      <c r="I7" s="30" t="s">
        <v>3</v>
      </c>
      <c r="J7" s="44">
        <v>139</v>
      </c>
      <c r="K7" s="32" t="s">
        <v>3</v>
      </c>
      <c r="L7" s="43">
        <v>138</v>
      </c>
    </row>
    <row r="8" spans="1:12" x14ac:dyDescent="0.2">
      <c r="A8" s="41" t="s">
        <v>4</v>
      </c>
      <c r="B8" s="42">
        <v>49.7</v>
      </c>
      <c r="C8" s="32" t="s">
        <v>4</v>
      </c>
      <c r="D8" s="43">
        <v>48.9</v>
      </c>
      <c r="E8" s="30" t="s">
        <v>4</v>
      </c>
      <c r="F8" s="44">
        <v>145.6</v>
      </c>
      <c r="G8" s="32" t="s">
        <v>4</v>
      </c>
      <c r="H8" s="43">
        <v>145.4</v>
      </c>
      <c r="I8" s="30" t="s">
        <v>4</v>
      </c>
      <c r="J8" s="44">
        <v>140</v>
      </c>
      <c r="K8" s="32" t="s">
        <v>4</v>
      </c>
      <c r="L8" s="43">
        <v>140</v>
      </c>
    </row>
    <row r="9" spans="1:12" x14ac:dyDescent="0.2">
      <c r="A9" s="41" t="s">
        <v>5</v>
      </c>
      <c r="B9" s="42">
        <v>50.7</v>
      </c>
      <c r="C9" s="32" t="s">
        <v>5</v>
      </c>
      <c r="D9" s="43">
        <v>49.8</v>
      </c>
      <c r="E9" s="30" t="s">
        <v>5</v>
      </c>
      <c r="F9" s="44">
        <v>143.69999999999999</v>
      </c>
      <c r="G9" s="32" t="s">
        <v>5</v>
      </c>
      <c r="H9" s="43">
        <v>145.5</v>
      </c>
      <c r="I9" s="30" t="s">
        <v>5</v>
      </c>
      <c r="J9" s="44">
        <v>142</v>
      </c>
      <c r="K9" s="32" t="s">
        <v>5</v>
      </c>
      <c r="L9" s="43">
        <v>140</v>
      </c>
    </row>
    <row r="10" spans="1:12" x14ac:dyDescent="0.2">
      <c r="A10" s="45" t="s">
        <v>6</v>
      </c>
      <c r="B10" s="46">
        <v>49.8</v>
      </c>
      <c r="C10" s="47" t="s">
        <v>6</v>
      </c>
      <c r="D10" s="48">
        <v>48.8</v>
      </c>
      <c r="E10" s="47" t="s">
        <v>6</v>
      </c>
      <c r="F10" s="46">
        <v>144.6</v>
      </c>
      <c r="G10" s="47" t="s">
        <v>6</v>
      </c>
      <c r="H10" s="48">
        <v>145.4</v>
      </c>
      <c r="I10" s="47" t="s">
        <v>6</v>
      </c>
      <c r="J10" s="46">
        <v>140</v>
      </c>
      <c r="K10" s="47" t="s">
        <v>6</v>
      </c>
      <c r="L10" s="48">
        <v>138</v>
      </c>
    </row>
    <row r="11" spans="1:12" x14ac:dyDescent="0.2">
      <c r="A11" s="49" t="s">
        <v>7</v>
      </c>
      <c r="B11" s="50">
        <f>AVERAGE(B6:B10)</f>
        <v>49.92</v>
      </c>
      <c r="C11" s="33" t="s">
        <v>11</v>
      </c>
      <c r="D11" s="51">
        <f>((D6-B11)/B11)*100</f>
        <v>-0.64102564102564163</v>
      </c>
      <c r="E11" s="52" t="s">
        <v>7</v>
      </c>
      <c r="F11" s="53">
        <f>AVERAGE(F6:F10)</f>
        <v>145.12</v>
      </c>
      <c r="G11" s="33" t="s">
        <v>11</v>
      </c>
      <c r="H11" s="51">
        <f>((H6-F11)/F11)*100</f>
        <v>1.019845644983455</v>
      </c>
      <c r="I11" s="52" t="s">
        <v>7</v>
      </c>
      <c r="J11" s="53">
        <f>AVERAGE(J6:J10)</f>
        <v>140.4</v>
      </c>
      <c r="K11" s="33" t="s">
        <v>11</v>
      </c>
      <c r="L11" s="51">
        <f>((L6-J11)/J11)*100</f>
        <v>-0.99715099715100108</v>
      </c>
    </row>
    <row r="12" spans="1:12" ht="13.5" thickBot="1" x14ac:dyDescent="0.25">
      <c r="A12" s="54" t="s">
        <v>8</v>
      </c>
      <c r="B12" s="55"/>
      <c r="C12" s="55" t="s">
        <v>12</v>
      </c>
      <c r="D12" s="56"/>
      <c r="E12" s="55" t="s">
        <v>8</v>
      </c>
      <c r="F12" s="55"/>
      <c r="G12" s="55" t="s">
        <v>12</v>
      </c>
      <c r="H12" s="56"/>
      <c r="I12" s="55" t="s">
        <v>8</v>
      </c>
      <c r="J12" s="55"/>
      <c r="K12" s="55" t="s">
        <v>12</v>
      </c>
      <c r="L12" s="56"/>
    </row>
    <row r="13" spans="1:12" ht="13.5" thickTop="1" x14ac:dyDescent="0.2">
      <c r="A13" s="41"/>
      <c r="B13" s="57" t="s">
        <v>15</v>
      </c>
      <c r="C13" s="58">
        <f>K1+1</f>
        <v>128</v>
      </c>
      <c r="D13" s="34"/>
      <c r="F13" s="57" t="s">
        <v>15</v>
      </c>
      <c r="G13" s="58">
        <f>C13+1</f>
        <v>129</v>
      </c>
      <c r="H13" s="34"/>
      <c r="J13" s="57" t="s">
        <v>15</v>
      </c>
      <c r="K13" s="58">
        <f>G13+1</f>
        <v>130</v>
      </c>
      <c r="L13" s="34"/>
    </row>
    <row r="14" spans="1:12" x14ac:dyDescent="0.2">
      <c r="A14" s="31" t="s">
        <v>0</v>
      </c>
      <c r="B14" s="32"/>
      <c r="C14" s="33" t="s">
        <v>1</v>
      </c>
      <c r="D14" s="34"/>
      <c r="E14" s="35" t="s">
        <v>0</v>
      </c>
      <c r="F14" s="32"/>
      <c r="G14" s="33" t="s">
        <v>1</v>
      </c>
      <c r="H14" s="34"/>
      <c r="I14" s="35" t="s">
        <v>0</v>
      </c>
      <c r="J14" s="32"/>
      <c r="K14" s="33" t="s">
        <v>1</v>
      </c>
      <c r="L14" s="34"/>
    </row>
    <row r="15" spans="1:12" x14ac:dyDescent="0.2">
      <c r="A15" s="31" t="s">
        <v>13</v>
      </c>
      <c r="B15" s="37" t="s">
        <v>77</v>
      </c>
      <c r="C15" s="33" t="s">
        <v>14</v>
      </c>
      <c r="D15" s="59" t="s">
        <v>19</v>
      </c>
      <c r="E15" s="35" t="s">
        <v>13</v>
      </c>
      <c r="F15" s="37" t="s">
        <v>19</v>
      </c>
      <c r="G15" s="33" t="s">
        <v>14</v>
      </c>
      <c r="H15" s="59" t="s">
        <v>78</v>
      </c>
      <c r="I15" s="35" t="s">
        <v>13</v>
      </c>
      <c r="J15" s="37" t="s">
        <v>78</v>
      </c>
      <c r="K15" s="33" t="s">
        <v>14</v>
      </c>
      <c r="L15" s="59" t="s">
        <v>19</v>
      </c>
    </row>
    <row r="16" spans="1:12" x14ac:dyDescent="0.2">
      <c r="A16" s="31"/>
      <c r="B16" s="32"/>
      <c r="C16" s="33"/>
      <c r="D16" s="34"/>
      <c r="E16" s="35"/>
      <c r="F16" s="32"/>
      <c r="G16" s="33"/>
      <c r="H16" s="34"/>
      <c r="I16" s="35"/>
      <c r="J16" s="32"/>
      <c r="K16" s="33"/>
      <c r="L16" s="34"/>
    </row>
    <row r="17" spans="1:16" x14ac:dyDescent="0.2">
      <c r="A17" s="38" t="s">
        <v>9</v>
      </c>
      <c r="B17" s="39"/>
      <c r="C17" s="39" t="s">
        <v>10</v>
      </c>
      <c r="D17" s="40"/>
      <c r="E17" s="39" t="s">
        <v>9</v>
      </c>
      <c r="F17" s="39"/>
      <c r="G17" s="39" t="s">
        <v>10</v>
      </c>
      <c r="H17" s="40"/>
      <c r="I17" s="39" t="s">
        <v>9</v>
      </c>
      <c r="J17" s="39"/>
      <c r="K17" s="39" t="s">
        <v>10</v>
      </c>
      <c r="L17" s="40"/>
    </row>
    <row r="18" spans="1:16" x14ac:dyDescent="0.2">
      <c r="A18" s="41" t="s">
        <v>2</v>
      </c>
      <c r="B18" s="42">
        <v>146.1</v>
      </c>
      <c r="C18" s="32" t="s">
        <v>2</v>
      </c>
      <c r="D18" s="43">
        <v>145.6</v>
      </c>
      <c r="E18" s="30" t="s">
        <v>2</v>
      </c>
      <c r="F18" s="44">
        <v>3.24</v>
      </c>
      <c r="G18" s="32" t="s">
        <v>2</v>
      </c>
      <c r="H18" s="43">
        <v>3.27</v>
      </c>
      <c r="I18" s="30" t="s">
        <v>2</v>
      </c>
      <c r="J18" s="44">
        <v>145.4</v>
      </c>
      <c r="K18" s="32" t="s">
        <v>2</v>
      </c>
      <c r="L18" s="43">
        <v>146.30000000000001</v>
      </c>
    </row>
    <row r="19" spans="1:16" x14ac:dyDescent="0.2">
      <c r="A19" s="41" t="s">
        <v>3</v>
      </c>
      <c r="B19" s="42">
        <v>145.69999999999999</v>
      </c>
      <c r="C19" s="32" t="s">
        <v>3</v>
      </c>
      <c r="D19" s="60">
        <v>145</v>
      </c>
      <c r="E19" s="30" t="s">
        <v>3</v>
      </c>
      <c r="F19" s="44">
        <v>3.26</v>
      </c>
      <c r="G19" s="32" t="s">
        <v>3</v>
      </c>
      <c r="H19" s="43">
        <v>3.26</v>
      </c>
      <c r="I19" s="30" t="s">
        <v>3</v>
      </c>
      <c r="J19" s="44">
        <v>142.9</v>
      </c>
      <c r="K19" s="32" t="s">
        <v>3</v>
      </c>
      <c r="L19" s="43">
        <v>145.5</v>
      </c>
    </row>
    <row r="20" spans="1:16" x14ac:dyDescent="0.2">
      <c r="A20" s="41" t="s">
        <v>4</v>
      </c>
      <c r="B20" s="42">
        <v>144.69999999999999</v>
      </c>
      <c r="C20" s="32" t="s">
        <v>4</v>
      </c>
      <c r="D20" s="43">
        <v>145.4</v>
      </c>
      <c r="E20" s="30" t="s">
        <v>4</v>
      </c>
      <c r="F20" s="44">
        <v>3.24</v>
      </c>
      <c r="G20" s="32" t="s">
        <v>4</v>
      </c>
      <c r="H20" s="43">
        <v>3.22</v>
      </c>
      <c r="I20" s="30" t="s">
        <v>4</v>
      </c>
      <c r="J20" s="44">
        <v>144.69999999999999</v>
      </c>
      <c r="K20" s="32" t="s">
        <v>4</v>
      </c>
      <c r="L20" s="43">
        <v>145.5</v>
      </c>
    </row>
    <row r="21" spans="1:16" x14ac:dyDescent="0.2">
      <c r="A21" s="41" t="s">
        <v>5</v>
      </c>
      <c r="B21" s="42">
        <v>145.19999999999999</v>
      </c>
      <c r="C21" s="32" t="s">
        <v>5</v>
      </c>
      <c r="D21" s="43">
        <v>145.1</v>
      </c>
      <c r="E21" s="30" t="s">
        <v>5</v>
      </c>
      <c r="F21" s="44">
        <v>3.21</v>
      </c>
      <c r="G21" s="32" t="s">
        <v>5</v>
      </c>
      <c r="H21" s="43">
        <v>3.21</v>
      </c>
      <c r="I21" s="30" t="s">
        <v>5</v>
      </c>
      <c r="J21" s="44">
        <v>144</v>
      </c>
      <c r="K21" s="32" t="s">
        <v>5</v>
      </c>
      <c r="L21" s="43">
        <v>144.9</v>
      </c>
    </row>
    <row r="22" spans="1:16" x14ac:dyDescent="0.2">
      <c r="A22" s="45" t="s">
        <v>6</v>
      </c>
      <c r="B22" s="46">
        <v>145.69999999999999</v>
      </c>
      <c r="C22" s="47" t="s">
        <v>6</v>
      </c>
      <c r="D22" s="48">
        <v>144.6</v>
      </c>
      <c r="E22" s="47" t="s">
        <v>6</v>
      </c>
      <c r="F22" s="46">
        <v>3.16</v>
      </c>
      <c r="G22" s="47" t="s">
        <v>6</v>
      </c>
      <c r="H22" s="48">
        <v>3.22</v>
      </c>
      <c r="I22" s="47" t="s">
        <v>6</v>
      </c>
      <c r="J22" s="46">
        <v>143.19999999999999</v>
      </c>
      <c r="K22" s="47" t="s">
        <v>6</v>
      </c>
      <c r="L22" s="48">
        <v>144.69999999999999</v>
      </c>
    </row>
    <row r="23" spans="1:16" x14ac:dyDescent="0.2">
      <c r="A23" s="49" t="s">
        <v>7</v>
      </c>
      <c r="B23" s="50">
        <f>AVERAGE(B18:B22)</f>
        <v>145.47999999999996</v>
      </c>
      <c r="C23" s="33" t="s">
        <v>11</v>
      </c>
      <c r="D23" s="51">
        <f>((D18-B23)/B23)*100</f>
        <v>8.2485565026143112E-2</v>
      </c>
      <c r="E23" s="52" t="s">
        <v>7</v>
      </c>
      <c r="F23" s="53">
        <f>AVERAGE(F18:F22)</f>
        <v>3.222</v>
      </c>
      <c r="G23" s="33" t="s">
        <v>11</v>
      </c>
      <c r="H23" s="51">
        <f>((H18-F23)/F23)*100</f>
        <v>1.4897579143389212</v>
      </c>
      <c r="I23" s="52" t="s">
        <v>7</v>
      </c>
      <c r="J23" s="53">
        <f>AVERAGE(J18:J22)</f>
        <v>144.04000000000002</v>
      </c>
      <c r="K23" s="33" t="s">
        <v>11</v>
      </c>
      <c r="L23" s="51">
        <f>((L18-J23)/J23)*100</f>
        <v>1.5690086087197934</v>
      </c>
    </row>
    <row r="24" spans="1:16" ht="13.5" thickBot="1" x14ac:dyDescent="0.25">
      <c r="A24" s="54" t="s">
        <v>8</v>
      </c>
      <c r="B24" s="55"/>
      <c r="C24" s="55" t="s">
        <v>12</v>
      </c>
      <c r="D24" s="56"/>
      <c r="E24" s="55" t="s">
        <v>8</v>
      </c>
      <c r="F24" s="55"/>
      <c r="G24" s="55" t="s">
        <v>12</v>
      </c>
      <c r="H24" s="56"/>
      <c r="I24" s="55" t="s">
        <v>8</v>
      </c>
      <c r="J24" s="55"/>
      <c r="K24" s="55" t="s">
        <v>12</v>
      </c>
      <c r="L24" s="56"/>
    </row>
    <row r="25" spans="1:16" ht="13.5" thickTop="1" x14ac:dyDescent="0.2">
      <c r="A25" s="41"/>
      <c r="B25" s="57" t="s">
        <v>15</v>
      </c>
      <c r="C25" s="58">
        <f>K13+1</f>
        <v>131</v>
      </c>
      <c r="D25" s="34"/>
      <c r="F25" s="57" t="s">
        <v>15</v>
      </c>
      <c r="G25" s="58">
        <f>C25+1</f>
        <v>132</v>
      </c>
      <c r="H25" s="34"/>
      <c r="J25" s="57" t="s">
        <v>15</v>
      </c>
      <c r="K25" s="58">
        <f>G25+1</f>
        <v>133</v>
      </c>
      <c r="L25" s="34"/>
    </row>
    <row r="26" spans="1:16" x14ac:dyDescent="0.2">
      <c r="A26" s="31" t="s">
        <v>0</v>
      </c>
      <c r="B26" s="32"/>
      <c r="C26" s="33" t="s">
        <v>1</v>
      </c>
      <c r="D26" s="34"/>
      <c r="E26" s="35" t="s">
        <v>0</v>
      </c>
      <c r="F26" s="32"/>
      <c r="G26" s="33" t="s">
        <v>1</v>
      </c>
      <c r="H26" s="34"/>
      <c r="I26" s="35" t="s">
        <v>0</v>
      </c>
      <c r="J26" s="32"/>
      <c r="K26" s="33" t="s">
        <v>1</v>
      </c>
      <c r="L26" s="34"/>
      <c r="N26" s="52"/>
      <c r="O26" s="32"/>
      <c r="P26" s="32"/>
    </row>
    <row r="27" spans="1:16" x14ac:dyDescent="0.2">
      <c r="A27" s="31" t="s">
        <v>13</v>
      </c>
      <c r="B27" s="37" t="s">
        <v>19</v>
      </c>
      <c r="C27" s="33" t="s">
        <v>14</v>
      </c>
      <c r="D27" s="59" t="s">
        <v>79</v>
      </c>
      <c r="E27" s="35" t="s">
        <v>13</v>
      </c>
      <c r="F27" s="37" t="s">
        <v>79</v>
      </c>
      <c r="G27" s="33" t="s">
        <v>14</v>
      </c>
      <c r="H27" s="59" t="s">
        <v>19</v>
      </c>
      <c r="I27" s="35" t="s">
        <v>13</v>
      </c>
      <c r="J27" s="37" t="s">
        <v>19</v>
      </c>
      <c r="K27" s="33" t="s">
        <v>14</v>
      </c>
      <c r="L27" s="59" t="s">
        <v>80</v>
      </c>
      <c r="M27" s="35"/>
      <c r="N27" s="32"/>
      <c r="O27" s="33"/>
      <c r="P27" s="32"/>
    </row>
    <row r="28" spans="1:16" x14ac:dyDescent="0.2">
      <c r="A28" s="31"/>
      <c r="B28" s="32"/>
      <c r="C28" s="33"/>
      <c r="D28" s="34"/>
      <c r="E28" s="35"/>
      <c r="F28" s="32"/>
      <c r="G28" s="33"/>
      <c r="H28" s="34"/>
      <c r="I28" s="35"/>
      <c r="J28" s="32"/>
      <c r="K28" s="33"/>
      <c r="L28" s="34"/>
      <c r="M28" s="35"/>
      <c r="N28" s="32"/>
      <c r="O28" s="33"/>
      <c r="P28" s="32"/>
    </row>
    <row r="29" spans="1:16" x14ac:dyDescent="0.2">
      <c r="A29" s="38" t="s">
        <v>9</v>
      </c>
      <c r="B29" s="39"/>
      <c r="C29" s="39" t="s">
        <v>10</v>
      </c>
      <c r="D29" s="40"/>
      <c r="E29" s="39" t="s">
        <v>9</v>
      </c>
      <c r="F29" s="39"/>
      <c r="G29" s="39" t="s">
        <v>10</v>
      </c>
      <c r="H29" s="40"/>
      <c r="I29" s="39" t="s">
        <v>9</v>
      </c>
      <c r="J29" s="39"/>
      <c r="K29" s="39" t="s">
        <v>10</v>
      </c>
      <c r="L29" s="40"/>
      <c r="M29" s="35"/>
      <c r="N29" s="32"/>
      <c r="O29" s="33"/>
      <c r="P29" s="32"/>
    </row>
    <row r="30" spans="1:16" x14ac:dyDescent="0.2">
      <c r="A30" s="41" t="s">
        <v>2</v>
      </c>
      <c r="B30" s="42">
        <v>9.1</v>
      </c>
      <c r="C30" s="32" t="s">
        <v>2</v>
      </c>
      <c r="D30" s="60">
        <v>9</v>
      </c>
      <c r="E30" s="30" t="s">
        <v>2</v>
      </c>
      <c r="F30" s="44">
        <v>147.19999999999999</v>
      </c>
      <c r="G30" s="32" t="s">
        <v>2</v>
      </c>
      <c r="H30" s="43">
        <v>147.30000000000001</v>
      </c>
      <c r="I30" s="30" t="s">
        <v>2</v>
      </c>
      <c r="J30" s="44">
        <v>119.8</v>
      </c>
      <c r="K30" s="32" t="s">
        <v>2</v>
      </c>
      <c r="L30" s="61">
        <v>119.3</v>
      </c>
      <c r="M30" s="62"/>
      <c r="N30" s="62"/>
      <c r="O30" s="62"/>
      <c r="P30" s="62"/>
    </row>
    <row r="31" spans="1:16" x14ac:dyDescent="0.2">
      <c r="A31" s="41" t="s">
        <v>3</v>
      </c>
      <c r="B31" s="42">
        <v>8.9</v>
      </c>
      <c r="C31" s="32" t="s">
        <v>3</v>
      </c>
      <c r="D31" s="60">
        <v>9</v>
      </c>
      <c r="E31" s="30" t="s">
        <v>3</v>
      </c>
      <c r="F31" s="44">
        <v>146.4</v>
      </c>
      <c r="G31" s="32" t="s">
        <v>3</v>
      </c>
      <c r="H31" s="43">
        <v>147.1</v>
      </c>
      <c r="I31" s="30" t="s">
        <v>3</v>
      </c>
      <c r="J31" s="44">
        <v>118.8</v>
      </c>
      <c r="K31" s="32" t="s">
        <v>3</v>
      </c>
      <c r="L31" s="60">
        <v>119.6</v>
      </c>
      <c r="N31" s="63"/>
      <c r="O31" s="32"/>
      <c r="P31" s="64"/>
    </row>
    <row r="32" spans="1:16" x14ac:dyDescent="0.2">
      <c r="A32" s="41" t="s">
        <v>4</v>
      </c>
      <c r="B32" s="42">
        <v>8.9</v>
      </c>
      <c r="C32" s="32" t="s">
        <v>4</v>
      </c>
      <c r="D32" s="60">
        <v>8.9</v>
      </c>
      <c r="E32" s="30" t="s">
        <v>4</v>
      </c>
      <c r="F32" s="44">
        <v>146.69999999999999</v>
      </c>
      <c r="G32" s="32" t="s">
        <v>4</v>
      </c>
      <c r="H32" s="43">
        <v>146.19999999999999</v>
      </c>
      <c r="I32" s="30" t="s">
        <v>4</v>
      </c>
      <c r="J32" s="44">
        <v>118.8</v>
      </c>
      <c r="K32" s="32" t="s">
        <v>4</v>
      </c>
      <c r="L32" s="60">
        <v>120</v>
      </c>
      <c r="N32" s="63"/>
      <c r="O32" s="32"/>
      <c r="P32" s="64"/>
    </row>
    <row r="33" spans="1:16" x14ac:dyDescent="0.2">
      <c r="A33" s="41" t="s">
        <v>5</v>
      </c>
      <c r="B33" s="42">
        <v>8.8000000000000007</v>
      </c>
      <c r="C33" s="32" t="s">
        <v>5</v>
      </c>
      <c r="D33" s="60">
        <v>8.8000000000000007</v>
      </c>
      <c r="E33" s="30" t="s">
        <v>5</v>
      </c>
      <c r="F33" s="44">
        <v>146.80000000000001</v>
      </c>
      <c r="G33" s="32" t="s">
        <v>5</v>
      </c>
      <c r="H33" s="43">
        <v>146.4</v>
      </c>
      <c r="I33" s="30" t="s">
        <v>5</v>
      </c>
      <c r="J33" s="44">
        <v>118.5</v>
      </c>
      <c r="K33" s="32" t="s">
        <v>5</v>
      </c>
      <c r="L33" s="60">
        <v>118.7</v>
      </c>
      <c r="N33" s="63"/>
      <c r="O33" s="32"/>
      <c r="P33" s="64"/>
    </row>
    <row r="34" spans="1:16" x14ac:dyDescent="0.2">
      <c r="A34" s="45" t="s">
        <v>6</v>
      </c>
      <c r="B34" s="46">
        <v>8.8000000000000007</v>
      </c>
      <c r="C34" s="47" t="s">
        <v>6</v>
      </c>
      <c r="D34" s="48">
        <v>8.8000000000000007</v>
      </c>
      <c r="E34" s="47" t="s">
        <v>6</v>
      </c>
      <c r="F34" s="46">
        <v>145.6</v>
      </c>
      <c r="G34" s="47" t="s">
        <v>6</v>
      </c>
      <c r="H34" s="48">
        <v>145.80000000000001</v>
      </c>
      <c r="I34" s="47" t="s">
        <v>6</v>
      </c>
      <c r="J34" s="46">
        <v>118.3</v>
      </c>
      <c r="K34" s="47" t="s">
        <v>6</v>
      </c>
      <c r="L34" s="48">
        <v>118.7</v>
      </c>
      <c r="N34" s="63"/>
      <c r="O34" s="32"/>
      <c r="P34" s="64"/>
    </row>
    <row r="35" spans="1:16" x14ac:dyDescent="0.2">
      <c r="A35" s="49" t="s">
        <v>7</v>
      </c>
      <c r="B35" s="50">
        <f>AVERAGE(B30:B34)</f>
        <v>8.9</v>
      </c>
      <c r="C35" s="33" t="s">
        <v>11</v>
      </c>
      <c r="D35" s="51">
        <f>((D30-B35)/B35)*100</f>
        <v>1.1235955056179736</v>
      </c>
      <c r="E35" s="52" t="s">
        <v>7</v>
      </c>
      <c r="F35" s="53">
        <f>AVERAGE(F30:F34)</f>
        <v>146.54000000000002</v>
      </c>
      <c r="G35" s="33" t="s">
        <v>11</v>
      </c>
      <c r="H35" s="51">
        <f>((H30-F35)/F35)*100</f>
        <v>0.51862972567216514</v>
      </c>
      <c r="I35" s="52" t="s">
        <v>7</v>
      </c>
      <c r="J35" s="53">
        <f>AVERAGE(J30:J34)</f>
        <v>118.83999999999999</v>
      </c>
      <c r="K35" s="33" t="s">
        <v>11</v>
      </c>
      <c r="L35" s="65">
        <f>((L30-J35)/J35)*100</f>
        <v>0.38707505890273308</v>
      </c>
      <c r="M35" s="32"/>
      <c r="N35" s="64"/>
      <c r="O35" s="32"/>
      <c r="P35" s="64"/>
    </row>
    <row r="36" spans="1:16" ht="13.5" thickBot="1" x14ac:dyDescent="0.25">
      <c r="A36" s="54" t="s">
        <v>8</v>
      </c>
      <c r="B36" s="55"/>
      <c r="C36" s="55" t="s">
        <v>12</v>
      </c>
      <c r="D36" s="56"/>
      <c r="E36" s="55" t="s">
        <v>8</v>
      </c>
      <c r="F36" s="55"/>
      <c r="G36" s="55" t="s">
        <v>12</v>
      </c>
      <c r="H36" s="56"/>
      <c r="I36" s="55" t="s">
        <v>8</v>
      </c>
      <c r="J36" s="55"/>
      <c r="K36" s="55" t="s">
        <v>12</v>
      </c>
      <c r="L36" s="56"/>
      <c r="M36" s="52"/>
      <c r="N36" s="53"/>
      <c r="O36" s="33"/>
      <c r="P36" s="66"/>
    </row>
    <row r="37" spans="1:16" ht="13.5" thickTop="1" x14ac:dyDescent="0.2">
      <c r="M37" s="32"/>
      <c r="N37" s="32"/>
      <c r="O37" s="32"/>
      <c r="P37" s="32"/>
    </row>
  </sheetData>
  <sheetProtection algorithmName="SHA-512" hashValue="JrAxOtoYPZHn4vqLtUooZaNs8NH755uflcrt6CyazMm3z3vmaxw7t45GxcGrxSh1TinbPFiK1QqGsc17grNVIg==" saltValue="ZgQUPOBAxXUWA5q26SjNGg==" spinCount="100000" sheet="1" objects="1" scenarios="1" selectLockedCells="1"/>
  <mergeCells count="20">
    <mergeCell ref="K5:L5"/>
    <mergeCell ref="A17:B17"/>
    <mergeCell ref="C17:D17"/>
    <mergeCell ref="E17:F17"/>
    <mergeCell ref="G17:H17"/>
    <mergeCell ref="I17:J17"/>
    <mergeCell ref="K17:L17"/>
    <mergeCell ref="A5:B5"/>
    <mergeCell ref="C5:D5"/>
    <mergeCell ref="E5:F5"/>
    <mergeCell ref="G5:H5"/>
    <mergeCell ref="I5:J5"/>
    <mergeCell ref="M30:N30"/>
    <mergeCell ref="O30:P30"/>
    <mergeCell ref="A29:B29"/>
    <mergeCell ref="C29:D29"/>
    <mergeCell ref="E29:F29"/>
    <mergeCell ref="G29:H29"/>
    <mergeCell ref="I29:J29"/>
    <mergeCell ref="K29:L29"/>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7"/>
  <sheetViews>
    <sheetView workbookViewId="0">
      <selection activeCell="A38" sqref="A38"/>
    </sheetView>
  </sheetViews>
  <sheetFormatPr defaultColWidth="10.28515625" defaultRowHeight="12.75" x14ac:dyDescent="0.2"/>
  <cols>
    <col min="1" max="16384" width="10.28515625" style="30"/>
  </cols>
  <sheetData>
    <row r="1" spans="1:12" ht="13.5" thickTop="1" x14ac:dyDescent="0.2">
      <c r="A1" s="24"/>
      <c r="B1" s="25" t="s">
        <v>15</v>
      </c>
      <c r="C1" s="26">
        <v>134</v>
      </c>
      <c r="D1" s="27"/>
      <c r="E1" s="28"/>
      <c r="F1" s="25" t="s">
        <v>15</v>
      </c>
      <c r="G1" s="29">
        <f>C1+1</f>
        <v>135</v>
      </c>
      <c r="H1" s="27"/>
      <c r="I1" s="28"/>
      <c r="J1" s="25" t="s">
        <v>15</v>
      </c>
      <c r="K1" s="29">
        <f>G1+1</f>
        <v>136</v>
      </c>
      <c r="L1" s="27"/>
    </row>
    <row r="2" spans="1:12" x14ac:dyDescent="0.2">
      <c r="A2" s="31" t="s">
        <v>0</v>
      </c>
      <c r="B2" s="32"/>
      <c r="C2" s="33" t="s">
        <v>1</v>
      </c>
      <c r="D2" s="34"/>
      <c r="E2" s="35" t="s">
        <v>0</v>
      </c>
      <c r="F2" s="32"/>
      <c r="G2" s="33" t="s">
        <v>1</v>
      </c>
      <c r="H2" s="34"/>
      <c r="I2" s="35" t="s">
        <v>0</v>
      </c>
      <c r="J2" s="32"/>
      <c r="K2" s="33" t="s">
        <v>1</v>
      </c>
      <c r="L2" s="34"/>
    </row>
    <row r="3" spans="1:12" x14ac:dyDescent="0.2">
      <c r="A3" s="31" t="s">
        <v>13</v>
      </c>
      <c r="B3" s="36" t="s">
        <v>80</v>
      </c>
      <c r="C3" s="33" t="s">
        <v>14</v>
      </c>
      <c r="D3" s="59" t="s">
        <v>19</v>
      </c>
      <c r="E3" s="35" t="s">
        <v>13</v>
      </c>
      <c r="F3" s="37" t="s">
        <v>19</v>
      </c>
      <c r="G3" s="33" t="s">
        <v>14</v>
      </c>
      <c r="H3" s="59" t="s">
        <v>81</v>
      </c>
      <c r="I3" s="35" t="s">
        <v>13</v>
      </c>
      <c r="J3" s="37" t="s">
        <v>81</v>
      </c>
      <c r="K3" s="33" t="s">
        <v>14</v>
      </c>
      <c r="L3" s="59" t="s">
        <v>19</v>
      </c>
    </row>
    <row r="4" spans="1:12" x14ac:dyDescent="0.2">
      <c r="A4" s="31"/>
      <c r="B4" s="32"/>
      <c r="C4" s="33"/>
      <c r="D4" s="34"/>
      <c r="E4" s="35"/>
      <c r="F4" s="32"/>
      <c r="G4" s="33"/>
      <c r="H4" s="34"/>
      <c r="I4" s="35"/>
      <c r="J4" s="32"/>
      <c r="K4" s="33"/>
      <c r="L4" s="34"/>
    </row>
    <row r="5" spans="1:12" x14ac:dyDescent="0.2">
      <c r="A5" s="38" t="s">
        <v>9</v>
      </c>
      <c r="B5" s="39"/>
      <c r="C5" s="39" t="s">
        <v>10</v>
      </c>
      <c r="D5" s="40"/>
      <c r="E5" s="39" t="s">
        <v>9</v>
      </c>
      <c r="F5" s="39"/>
      <c r="G5" s="39" t="s">
        <v>10</v>
      </c>
      <c r="H5" s="40"/>
      <c r="I5" s="39" t="s">
        <v>9</v>
      </c>
      <c r="J5" s="39"/>
      <c r="K5" s="39" t="s">
        <v>10</v>
      </c>
      <c r="L5" s="40"/>
    </row>
    <row r="6" spans="1:12" x14ac:dyDescent="0.2">
      <c r="A6" s="41" t="s">
        <v>2</v>
      </c>
      <c r="B6" s="42">
        <v>147</v>
      </c>
      <c r="C6" s="32" t="s">
        <v>2</v>
      </c>
      <c r="D6" s="60">
        <v>146</v>
      </c>
      <c r="E6" s="30" t="s">
        <v>2</v>
      </c>
      <c r="F6" s="44">
        <v>9.1999999999999993</v>
      </c>
      <c r="G6" s="32" t="s">
        <v>2</v>
      </c>
      <c r="H6" s="43">
        <v>9.1999999999999993</v>
      </c>
      <c r="I6" s="30" t="s">
        <v>2</v>
      </c>
      <c r="J6" s="44">
        <v>145.19999999999999</v>
      </c>
      <c r="K6" s="32" t="s">
        <v>2</v>
      </c>
      <c r="L6" s="43">
        <v>143.9</v>
      </c>
    </row>
    <row r="7" spans="1:12" x14ac:dyDescent="0.2">
      <c r="A7" s="41" t="s">
        <v>3</v>
      </c>
      <c r="B7" s="42">
        <v>145.5</v>
      </c>
      <c r="C7" s="32" t="s">
        <v>3</v>
      </c>
      <c r="D7" s="60">
        <v>146.4</v>
      </c>
      <c r="E7" s="30" t="s">
        <v>3</v>
      </c>
      <c r="F7" s="44">
        <v>9.1999999999999993</v>
      </c>
      <c r="G7" s="32" t="s">
        <v>3</v>
      </c>
      <c r="H7" s="43">
        <v>9.1</v>
      </c>
      <c r="I7" s="30" t="s">
        <v>3</v>
      </c>
      <c r="J7" s="44">
        <v>144.6</v>
      </c>
      <c r="K7" s="32" t="s">
        <v>3</v>
      </c>
      <c r="L7" s="60">
        <v>144.69999999999999</v>
      </c>
    </row>
    <row r="8" spans="1:12" x14ac:dyDescent="0.2">
      <c r="A8" s="41" t="s">
        <v>4</v>
      </c>
      <c r="B8" s="42">
        <v>145.4</v>
      </c>
      <c r="C8" s="32" t="s">
        <v>4</v>
      </c>
      <c r="D8" s="60">
        <v>146.1</v>
      </c>
      <c r="E8" s="30" t="s">
        <v>4</v>
      </c>
      <c r="F8" s="44">
        <v>9.3000000000000007</v>
      </c>
      <c r="G8" s="32" t="s">
        <v>4</v>
      </c>
      <c r="H8" s="43">
        <v>9.3000000000000007</v>
      </c>
      <c r="I8" s="30" t="s">
        <v>4</v>
      </c>
      <c r="J8" s="44">
        <v>144.6</v>
      </c>
      <c r="K8" s="32" t="s">
        <v>4</v>
      </c>
      <c r="L8" s="60">
        <v>145</v>
      </c>
    </row>
    <row r="9" spans="1:12" x14ac:dyDescent="0.2">
      <c r="A9" s="41" t="s">
        <v>5</v>
      </c>
      <c r="B9" s="42">
        <v>145</v>
      </c>
      <c r="C9" s="32" t="s">
        <v>5</v>
      </c>
      <c r="D9" s="60">
        <v>145.4</v>
      </c>
      <c r="E9" s="30" t="s">
        <v>5</v>
      </c>
      <c r="F9" s="44">
        <v>9.1</v>
      </c>
      <c r="G9" s="32" t="s">
        <v>5</v>
      </c>
      <c r="H9" s="43">
        <v>9.1999999999999993</v>
      </c>
      <c r="I9" s="30" t="s">
        <v>5</v>
      </c>
      <c r="J9" s="44">
        <v>144.1</v>
      </c>
      <c r="K9" s="32" t="s">
        <v>5</v>
      </c>
      <c r="L9" s="60">
        <v>145</v>
      </c>
    </row>
    <row r="10" spans="1:12" x14ac:dyDescent="0.2">
      <c r="A10" s="45" t="s">
        <v>6</v>
      </c>
      <c r="B10" s="46">
        <v>144.6</v>
      </c>
      <c r="C10" s="47" t="s">
        <v>6</v>
      </c>
      <c r="D10" s="71">
        <v>143.6</v>
      </c>
      <c r="E10" s="47" t="s">
        <v>6</v>
      </c>
      <c r="F10" s="46">
        <v>9.1</v>
      </c>
      <c r="G10" s="47" t="s">
        <v>6</v>
      </c>
      <c r="H10" s="48">
        <v>9.1</v>
      </c>
      <c r="I10" s="47" t="s">
        <v>6</v>
      </c>
      <c r="J10" s="46">
        <v>143.80000000000001</v>
      </c>
      <c r="K10" s="47" t="s">
        <v>6</v>
      </c>
      <c r="L10" s="48">
        <v>144.4</v>
      </c>
    </row>
    <row r="11" spans="1:12" x14ac:dyDescent="0.2">
      <c r="A11" s="49" t="s">
        <v>7</v>
      </c>
      <c r="B11" s="50">
        <f>AVERAGE(B6:B10)</f>
        <v>145.5</v>
      </c>
      <c r="C11" s="33" t="s">
        <v>11</v>
      </c>
      <c r="D11" s="51">
        <f>((D6-B11)/B11)*100</f>
        <v>0.3436426116838488</v>
      </c>
      <c r="E11" s="52" t="s">
        <v>7</v>
      </c>
      <c r="F11" s="53">
        <f>AVERAGE(F6:F10)</f>
        <v>9.18</v>
      </c>
      <c r="G11" s="33" t="s">
        <v>11</v>
      </c>
      <c r="H11" s="51">
        <f>((H6-F11)/F11)*100</f>
        <v>0.21786492374727207</v>
      </c>
      <c r="I11" s="52" t="s">
        <v>7</v>
      </c>
      <c r="J11" s="53">
        <f>AVERAGE(J6:J10)</f>
        <v>144.45999999999998</v>
      </c>
      <c r="K11" s="33" t="s">
        <v>11</v>
      </c>
      <c r="L11" s="51">
        <f>((L6-J11)/J11)*100</f>
        <v>-0.3876505607088287</v>
      </c>
    </row>
    <row r="12" spans="1:12" ht="13.5" thickBot="1" x14ac:dyDescent="0.25">
      <c r="A12" s="54" t="s">
        <v>8</v>
      </c>
      <c r="B12" s="55"/>
      <c r="C12" s="55" t="s">
        <v>12</v>
      </c>
      <c r="D12" s="56"/>
      <c r="E12" s="55" t="s">
        <v>8</v>
      </c>
      <c r="F12" s="55"/>
      <c r="G12" s="55" t="s">
        <v>12</v>
      </c>
      <c r="H12" s="56"/>
      <c r="I12" s="55" t="s">
        <v>8</v>
      </c>
      <c r="J12" s="55"/>
      <c r="K12" s="55" t="s">
        <v>12</v>
      </c>
      <c r="L12" s="56"/>
    </row>
    <row r="13" spans="1:12" ht="13.5" thickTop="1" x14ac:dyDescent="0.2">
      <c r="A13" s="41"/>
      <c r="B13" s="57" t="s">
        <v>15</v>
      </c>
      <c r="C13" s="58">
        <f>K1+1</f>
        <v>137</v>
      </c>
      <c r="D13" s="34"/>
      <c r="F13" s="57" t="s">
        <v>15</v>
      </c>
      <c r="G13" s="58">
        <f>C13+1</f>
        <v>138</v>
      </c>
      <c r="H13" s="34"/>
      <c r="J13" s="57" t="s">
        <v>15</v>
      </c>
      <c r="K13" s="58">
        <f>G13+1</f>
        <v>139</v>
      </c>
      <c r="L13" s="34"/>
    </row>
    <row r="14" spans="1:12" x14ac:dyDescent="0.2">
      <c r="A14" s="31" t="s">
        <v>0</v>
      </c>
      <c r="B14" s="32"/>
      <c r="C14" s="33" t="s">
        <v>1</v>
      </c>
      <c r="D14" s="34"/>
      <c r="E14" s="35" t="s">
        <v>0</v>
      </c>
      <c r="F14" s="32"/>
      <c r="G14" s="33" t="s">
        <v>1</v>
      </c>
      <c r="H14" s="34"/>
      <c r="I14" s="35" t="s">
        <v>0</v>
      </c>
      <c r="J14" s="32"/>
      <c r="K14" s="33" t="s">
        <v>1</v>
      </c>
      <c r="L14" s="34"/>
    </row>
    <row r="15" spans="1:12" x14ac:dyDescent="0.2">
      <c r="A15" s="31" t="s">
        <v>13</v>
      </c>
      <c r="B15" s="37" t="s">
        <v>19</v>
      </c>
      <c r="C15" s="33" t="s">
        <v>14</v>
      </c>
      <c r="D15" s="59" t="s">
        <v>82</v>
      </c>
      <c r="E15" s="35" t="s">
        <v>13</v>
      </c>
      <c r="F15" s="37" t="s">
        <v>82</v>
      </c>
      <c r="G15" s="33" t="s">
        <v>14</v>
      </c>
      <c r="H15" s="59" t="s">
        <v>19</v>
      </c>
      <c r="I15" s="35" t="s">
        <v>13</v>
      </c>
      <c r="J15" s="37" t="s">
        <v>19</v>
      </c>
      <c r="K15" s="33" t="s">
        <v>14</v>
      </c>
      <c r="L15" s="59" t="s">
        <v>83</v>
      </c>
    </row>
    <row r="16" spans="1:12" x14ac:dyDescent="0.2">
      <c r="A16" s="31"/>
      <c r="B16" s="32"/>
      <c r="C16" s="33"/>
      <c r="D16" s="34"/>
      <c r="E16" s="35"/>
      <c r="F16" s="32"/>
      <c r="G16" s="33"/>
      <c r="H16" s="34"/>
      <c r="I16" s="35"/>
      <c r="J16" s="32"/>
      <c r="K16" s="33"/>
      <c r="L16" s="34"/>
    </row>
    <row r="17" spans="1:16" x14ac:dyDescent="0.2">
      <c r="A17" s="38" t="s">
        <v>9</v>
      </c>
      <c r="B17" s="39"/>
      <c r="C17" s="39" t="s">
        <v>10</v>
      </c>
      <c r="D17" s="40"/>
      <c r="E17" s="39" t="s">
        <v>9</v>
      </c>
      <c r="F17" s="39"/>
      <c r="G17" s="39" t="s">
        <v>10</v>
      </c>
      <c r="H17" s="40"/>
      <c r="I17" s="39" t="s">
        <v>9</v>
      </c>
      <c r="J17" s="39"/>
      <c r="K17" s="39" t="s">
        <v>10</v>
      </c>
      <c r="L17" s="40"/>
    </row>
    <row r="18" spans="1:16" x14ac:dyDescent="0.2">
      <c r="A18" s="41" t="s">
        <v>2</v>
      </c>
      <c r="B18" s="68">
        <v>59</v>
      </c>
      <c r="C18" s="32" t="s">
        <v>2</v>
      </c>
      <c r="D18" s="43">
        <v>59.7</v>
      </c>
      <c r="E18" s="30" t="s">
        <v>2</v>
      </c>
      <c r="F18" s="44">
        <v>143.5</v>
      </c>
      <c r="G18" s="32" t="s">
        <v>2</v>
      </c>
      <c r="H18" s="43">
        <v>143.80000000000001</v>
      </c>
      <c r="I18" s="30" t="s">
        <v>2</v>
      </c>
      <c r="J18" s="44">
        <v>399.7</v>
      </c>
      <c r="K18" s="32" t="s">
        <v>2</v>
      </c>
      <c r="L18" s="43">
        <v>392.3</v>
      </c>
    </row>
    <row r="19" spans="1:16" x14ac:dyDescent="0.2">
      <c r="A19" s="41" t="s">
        <v>3</v>
      </c>
      <c r="B19" s="42">
        <v>59.7</v>
      </c>
      <c r="C19" s="32" t="s">
        <v>3</v>
      </c>
      <c r="D19" s="43">
        <v>59.6</v>
      </c>
      <c r="E19" s="30" t="s">
        <v>3</v>
      </c>
      <c r="F19" s="44">
        <v>143.6</v>
      </c>
      <c r="G19" s="32" t="s">
        <v>3</v>
      </c>
      <c r="H19" s="43">
        <v>143.5</v>
      </c>
      <c r="I19" s="30" t="s">
        <v>3</v>
      </c>
      <c r="J19" s="44">
        <v>401.3</v>
      </c>
      <c r="K19" s="32" t="s">
        <v>3</v>
      </c>
      <c r="L19" s="43">
        <v>387.7</v>
      </c>
    </row>
    <row r="20" spans="1:16" x14ac:dyDescent="0.2">
      <c r="A20" s="41" t="s">
        <v>4</v>
      </c>
      <c r="B20" s="42">
        <v>58.6</v>
      </c>
      <c r="C20" s="32" t="s">
        <v>4</v>
      </c>
      <c r="D20" s="43">
        <v>58.5</v>
      </c>
      <c r="E20" s="30" t="s">
        <v>4</v>
      </c>
      <c r="F20" s="44">
        <v>143.5</v>
      </c>
      <c r="G20" s="32" t="s">
        <v>4</v>
      </c>
      <c r="H20" s="43">
        <v>143.6</v>
      </c>
      <c r="I20" s="30" t="s">
        <v>4</v>
      </c>
      <c r="J20" s="44">
        <v>402.4</v>
      </c>
      <c r="K20" s="32" t="s">
        <v>4</v>
      </c>
      <c r="L20" s="43">
        <v>395.4</v>
      </c>
    </row>
    <row r="21" spans="1:16" x14ac:dyDescent="0.2">
      <c r="A21" s="41" t="s">
        <v>5</v>
      </c>
      <c r="B21" s="42">
        <v>58.7</v>
      </c>
      <c r="C21" s="32" t="s">
        <v>5</v>
      </c>
      <c r="D21" s="43">
        <v>58.1</v>
      </c>
      <c r="E21" s="30" t="s">
        <v>5</v>
      </c>
      <c r="F21" s="44">
        <v>142.69999999999999</v>
      </c>
      <c r="G21" s="32" t="s">
        <v>5</v>
      </c>
      <c r="H21" s="43">
        <v>143.5</v>
      </c>
      <c r="I21" s="30" t="s">
        <v>5</v>
      </c>
      <c r="J21" s="44">
        <v>390.6</v>
      </c>
      <c r="K21" s="32" t="s">
        <v>5</v>
      </c>
      <c r="L21" s="43">
        <v>387.2</v>
      </c>
    </row>
    <row r="22" spans="1:16" x14ac:dyDescent="0.2">
      <c r="A22" s="45" t="s">
        <v>6</v>
      </c>
      <c r="B22" s="46">
        <v>58.9</v>
      </c>
      <c r="C22" s="47" t="s">
        <v>6</v>
      </c>
      <c r="D22" s="48">
        <v>58.5</v>
      </c>
      <c r="E22" s="47" t="s">
        <v>6</v>
      </c>
      <c r="F22" s="46">
        <v>142.5</v>
      </c>
      <c r="G22" s="47" t="s">
        <v>6</v>
      </c>
      <c r="H22" s="48">
        <v>142.80000000000001</v>
      </c>
      <c r="I22" s="47" t="s">
        <v>6</v>
      </c>
      <c r="J22" s="46">
        <v>389.5</v>
      </c>
      <c r="K22" s="47" t="s">
        <v>6</v>
      </c>
      <c r="L22" s="48">
        <v>392.4</v>
      </c>
    </row>
    <row r="23" spans="1:16" x14ac:dyDescent="0.2">
      <c r="A23" s="49" t="s">
        <v>7</v>
      </c>
      <c r="B23" s="50">
        <f>AVERAGE(B18:B22)</f>
        <v>58.98</v>
      </c>
      <c r="C23" s="33" t="s">
        <v>11</v>
      </c>
      <c r="D23" s="51">
        <f>((D18-B23)/B23)*100</f>
        <v>1.2207527975585046</v>
      </c>
      <c r="E23" s="52" t="s">
        <v>7</v>
      </c>
      <c r="F23" s="53">
        <f>AVERAGE(F18:F22)</f>
        <v>143.16</v>
      </c>
      <c r="G23" s="33" t="s">
        <v>11</v>
      </c>
      <c r="H23" s="51">
        <f>((H18-F23)/F23)*100</f>
        <v>0.44705224923163928</v>
      </c>
      <c r="I23" s="52" t="s">
        <v>7</v>
      </c>
      <c r="J23" s="53">
        <f>AVERAGE(J18:J22)</f>
        <v>396.7</v>
      </c>
      <c r="K23" s="33" t="s">
        <v>11</v>
      </c>
      <c r="L23" s="51">
        <f>((L18-J23)/J23)*100</f>
        <v>-1.1091504915553259</v>
      </c>
    </row>
    <row r="24" spans="1:16" ht="13.5" thickBot="1" x14ac:dyDescent="0.25">
      <c r="A24" s="54" t="s">
        <v>8</v>
      </c>
      <c r="B24" s="55"/>
      <c r="C24" s="55" t="s">
        <v>12</v>
      </c>
      <c r="D24" s="56"/>
      <c r="E24" s="55" t="s">
        <v>8</v>
      </c>
      <c r="F24" s="55"/>
      <c r="G24" s="55" t="s">
        <v>12</v>
      </c>
      <c r="H24" s="56"/>
      <c r="I24" s="55" t="s">
        <v>8</v>
      </c>
      <c r="J24" s="55"/>
      <c r="K24" s="55" t="s">
        <v>12</v>
      </c>
      <c r="L24" s="56"/>
    </row>
    <row r="25" spans="1:16" ht="13.5" thickTop="1" x14ac:dyDescent="0.2">
      <c r="A25" s="41"/>
      <c r="B25" s="57" t="s">
        <v>15</v>
      </c>
      <c r="C25" s="58">
        <f>K13+1</f>
        <v>140</v>
      </c>
      <c r="D25" s="34"/>
      <c r="F25" s="57" t="s">
        <v>15</v>
      </c>
      <c r="G25" s="58">
        <f>C25+1</f>
        <v>141</v>
      </c>
      <c r="H25" s="34"/>
      <c r="J25" s="57" t="s">
        <v>15</v>
      </c>
      <c r="K25" s="58">
        <f>G25+1</f>
        <v>142</v>
      </c>
      <c r="L25" s="34"/>
    </row>
    <row r="26" spans="1:16" x14ac:dyDescent="0.2">
      <c r="A26" s="31" t="s">
        <v>0</v>
      </c>
      <c r="B26" s="32"/>
      <c r="C26" s="33" t="s">
        <v>1</v>
      </c>
      <c r="D26" s="34"/>
      <c r="E26" s="35" t="s">
        <v>0</v>
      </c>
      <c r="F26" s="32"/>
      <c r="G26" s="33" t="s">
        <v>1</v>
      </c>
      <c r="H26" s="34"/>
      <c r="I26" s="35" t="s">
        <v>0</v>
      </c>
      <c r="J26" s="32"/>
      <c r="K26" s="33" t="s">
        <v>1</v>
      </c>
      <c r="L26" s="34"/>
      <c r="N26" s="52"/>
      <c r="O26" s="32"/>
      <c r="P26" s="32"/>
    </row>
    <row r="27" spans="1:16" x14ac:dyDescent="0.2">
      <c r="A27" s="31" t="s">
        <v>13</v>
      </c>
      <c r="B27" s="37" t="s">
        <v>19</v>
      </c>
      <c r="C27" s="33" t="s">
        <v>14</v>
      </c>
      <c r="D27" s="59" t="s">
        <v>84</v>
      </c>
      <c r="E27" s="35" t="s">
        <v>13</v>
      </c>
      <c r="F27" s="37" t="s">
        <v>84</v>
      </c>
      <c r="G27" s="33" t="s">
        <v>14</v>
      </c>
      <c r="H27" s="59" t="s">
        <v>19</v>
      </c>
      <c r="I27" s="35" t="s">
        <v>13</v>
      </c>
      <c r="J27" s="59" t="s">
        <v>19</v>
      </c>
      <c r="K27" s="33" t="s">
        <v>14</v>
      </c>
      <c r="L27" s="59" t="s">
        <v>88</v>
      </c>
      <c r="M27" s="35"/>
      <c r="N27" s="32"/>
      <c r="O27" s="33"/>
      <c r="P27" s="32"/>
    </row>
    <row r="28" spans="1:16" x14ac:dyDescent="0.2">
      <c r="A28" s="31"/>
      <c r="B28" s="32"/>
      <c r="C28" s="33"/>
      <c r="D28" s="34"/>
      <c r="E28" s="35"/>
      <c r="F28" s="32"/>
      <c r="G28" s="33"/>
      <c r="H28" s="34"/>
      <c r="I28" s="35"/>
      <c r="J28" s="32"/>
      <c r="K28" s="33"/>
      <c r="L28" s="34"/>
      <c r="M28" s="35"/>
      <c r="N28" s="32"/>
      <c r="O28" s="33"/>
      <c r="P28" s="32"/>
    </row>
    <row r="29" spans="1:16" x14ac:dyDescent="0.2">
      <c r="A29" s="38" t="s">
        <v>9</v>
      </c>
      <c r="B29" s="39"/>
      <c r="C29" s="39" t="s">
        <v>10</v>
      </c>
      <c r="D29" s="40"/>
      <c r="E29" s="39" t="s">
        <v>9</v>
      </c>
      <c r="F29" s="39"/>
      <c r="G29" s="39" t="s">
        <v>10</v>
      </c>
      <c r="H29" s="40"/>
      <c r="I29" s="39" t="s">
        <v>9</v>
      </c>
      <c r="J29" s="39"/>
      <c r="K29" s="39" t="s">
        <v>10</v>
      </c>
      <c r="L29" s="40"/>
      <c r="M29" s="35"/>
      <c r="N29" s="32"/>
      <c r="O29" s="33"/>
      <c r="P29" s="32"/>
    </row>
    <row r="30" spans="1:16" x14ac:dyDescent="0.2">
      <c r="A30" s="41" t="s">
        <v>2</v>
      </c>
      <c r="B30" s="68">
        <v>56</v>
      </c>
      <c r="C30" s="32" t="s">
        <v>2</v>
      </c>
      <c r="D30" s="43">
        <v>56.7</v>
      </c>
      <c r="E30" s="30" t="s">
        <v>2</v>
      </c>
      <c r="F30" s="44">
        <v>143.9</v>
      </c>
      <c r="G30" s="32" t="s">
        <v>2</v>
      </c>
      <c r="H30" s="43">
        <v>144</v>
      </c>
      <c r="I30" s="30" t="s">
        <v>2</v>
      </c>
      <c r="J30" s="44">
        <v>2.2829999999999999</v>
      </c>
      <c r="K30" s="32" t="s">
        <v>2</v>
      </c>
      <c r="L30" s="61">
        <v>2.274</v>
      </c>
      <c r="M30" s="62"/>
      <c r="N30" s="62"/>
      <c r="O30" s="62"/>
      <c r="P30" s="62"/>
    </row>
    <row r="31" spans="1:16" x14ac:dyDescent="0.2">
      <c r="A31" s="41" t="s">
        <v>3</v>
      </c>
      <c r="B31" s="42">
        <v>56.6</v>
      </c>
      <c r="C31" s="32" t="s">
        <v>3</v>
      </c>
      <c r="D31" s="43">
        <v>56.5</v>
      </c>
      <c r="E31" s="30" t="s">
        <v>3</v>
      </c>
      <c r="F31" s="44">
        <v>143.5</v>
      </c>
      <c r="G31" s="32" t="s">
        <v>3</v>
      </c>
      <c r="H31" s="43">
        <v>143.80000000000001</v>
      </c>
      <c r="I31" s="30" t="s">
        <v>3</v>
      </c>
      <c r="J31" s="44">
        <v>2.2810000000000001</v>
      </c>
      <c r="K31" s="32" t="s">
        <v>3</v>
      </c>
      <c r="L31" s="43">
        <v>2.3029999999999999</v>
      </c>
      <c r="N31" s="63"/>
      <c r="O31" s="32"/>
      <c r="P31" s="64"/>
    </row>
    <row r="32" spans="1:16" x14ac:dyDescent="0.2">
      <c r="A32" s="41" t="s">
        <v>4</v>
      </c>
      <c r="B32" s="42">
        <v>58.6</v>
      </c>
      <c r="C32" s="32" t="s">
        <v>4</v>
      </c>
      <c r="D32" s="43">
        <v>53.9</v>
      </c>
      <c r="E32" s="30" t="s">
        <v>4</v>
      </c>
      <c r="F32" s="44">
        <v>143.9</v>
      </c>
      <c r="G32" s="32" t="s">
        <v>4</v>
      </c>
      <c r="H32" s="43">
        <v>143.80000000000001</v>
      </c>
      <c r="I32" s="30" t="s">
        <v>4</v>
      </c>
      <c r="J32" s="44">
        <v>2.2669999999999999</v>
      </c>
      <c r="K32" s="32" t="s">
        <v>4</v>
      </c>
      <c r="L32" s="43">
        <v>2.2839999999999998</v>
      </c>
      <c r="N32" s="63"/>
      <c r="O32" s="32"/>
      <c r="P32" s="64"/>
    </row>
    <row r="33" spans="1:16" x14ac:dyDescent="0.2">
      <c r="A33" s="41" t="s">
        <v>5</v>
      </c>
      <c r="B33" s="42">
        <v>59.2</v>
      </c>
      <c r="C33" s="32" t="s">
        <v>5</v>
      </c>
      <c r="D33" s="43">
        <v>56.5</v>
      </c>
      <c r="E33" s="30" t="s">
        <v>5</v>
      </c>
      <c r="F33" s="44">
        <v>142.9</v>
      </c>
      <c r="G33" s="32" t="s">
        <v>5</v>
      </c>
      <c r="H33" s="43">
        <v>142.69999999999999</v>
      </c>
      <c r="I33" s="30" t="s">
        <v>5</v>
      </c>
      <c r="J33" s="44">
        <v>2.2909999999999999</v>
      </c>
      <c r="K33" s="32" t="s">
        <v>5</v>
      </c>
      <c r="L33" s="43">
        <v>2.298</v>
      </c>
      <c r="N33" s="63"/>
      <c r="O33" s="32"/>
      <c r="P33" s="64"/>
    </row>
    <row r="34" spans="1:16" x14ac:dyDescent="0.2">
      <c r="A34" s="45" t="s">
        <v>6</v>
      </c>
      <c r="B34" s="46">
        <v>55.3</v>
      </c>
      <c r="C34" s="47" t="s">
        <v>6</v>
      </c>
      <c r="D34" s="48">
        <v>52.8</v>
      </c>
      <c r="E34" s="47" t="s">
        <v>6</v>
      </c>
      <c r="F34" s="46">
        <v>142.4</v>
      </c>
      <c r="G34" s="47" t="s">
        <v>6</v>
      </c>
      <c r="H34" s="48">
        <v>141.80000000000001</v>
      </c>
      <c r="I34" s="47" t="s">
        <v>6</v>
      </c>
      <c r="J34" s="46">
        <v>2.3010000000000002</v>
      </c>
      <c r="K34" s="47" t="s">
        <v>6</v>
      </c>
      <c r="L34" s="48">
        <v>2.2989999999999999</v>
      </c>
      <c r="N34" s="63"/>
      <c r="O34" s="32"/>
      <c r="P34" s="64"/>
    </row>
    <row r="35" spans="1:16" x14ac:dyDescent="0.2">
      <c r="A35" s="49" t="s">
        <v>7</v>
      </c>
      <c r="B35" s="50">
        <f>AVERAGE(B30:B34)</f>
        <v>57.14</v>
      </c>
      <c r="C35" s="33" t="s">
        <v>11</v>
      </c>
      <c r="D35" s="51">
        <f>((D30-B35)/B35)*100</f>
        <v>-0.77003850192509227</v>
      </c>
      <c r="E35" s="52" t="s">
        <v>7</v>
      </c>
      <c r="F35" s="53">
        <f>AVERAGE(F30:F34)</f>
        <v>143.32</v>
      </c>
      <c r="G35" s="33" t="s">
        <v>11</v>
      </c>
      <c r="H35" s="51">
        <f>((H30-F35)/F35)*100</f>
        <v>0.47446274072007177</v>
      </c>
      <c r="I35" s="52" t="s">
        <v>7</v>
      </c>
      <c r="J35" s="53">
        <f>AVERAGE(J30:J34)</f>
        <v>2.2846000000000002</v>
      </c>
      <c r="K35" s="33" t="s">
        <v>11</v>
      </c>
      <c r="L35" s="65">
        <f>((L30-J35)/J35)*100</f>
        <v>-0.46397618839184818</v>
      </c>
      <c r="M35" s="32"/>
      <c r="N35" s="64"/>
      <c r="O35" s="32"/>
      <c r="P35" s="64"/>
    </row>
    <row r="36" spans="1:16" ht="13.5" thickBot="1" x14ac:dyDescent="0.25">
      <c r="A36" s="54" t="s">
        <v>8</v>
      </c>
      <c r="B36" s="55"/>
      <c r="C36" s="55" t="s">
        <v>12</v>
      </c>
      <c r="D36" s="56"/>
      <c r="E36" s="55" t="s">
        <v>8</v>
      </c>
      <c r="F36" s="55"/>
      <c r="G36" s="55" t="s">
        <v>12</v>
      </c>
      <c r="H36" s="56"/>
      <c r="I36" s="55" t="s">
        <v>8</v>
      </c>
      <c r="J36" s="55"/>
      <c r="K36" s="55" t="s">
        <v>12</v>
      </c>
      <c r="L36" s="56"/>
      <c r="M36" s="52"/>
      <c r="N36" s="53"/>
      <c r="O36" s="33"/>
      <c r="P36" s="66"/>
    </row>
    <row r="37" spans="1:16" ht="13.5" thickTop="1" x14ac:dyDescent="0.2">
      <c r="M37" s="32"/>
      <c r="N37" s="32"/>
      <c r="O37" s="32"/>
      <c r="P37" s="32"/>
    </row>
  </sheetData>
  <sheetProtection algorithmName="SHA-512" hashValue="t4A0XYsBWutIIaGCq+bRRMN5ZZpGNqDSJ3fduk8Wgx0FF58LyrgglI9IY0FgVL7uFg7/9sIY9vY6QtWoq3ZxrA==" saltValue="IETOxCOUouBPdtRyGqJn/w==" spinCount="100000" sheet="1" objects="1" scenarios="1" selectLockedCells="1"/>
  <mergeCells count="20">
    <mergeCell ref="K5:L5"/>
    <mergeCell ref="A17:B17"/>
    <mergeCell ref="C17:D17"/>
    <mergeCell ref="E17:F17"/>
    <mergeCell ref="G17:H17"/>
    <mergeCell ref="I17:J17"/>
    <mergeCell ref="K17:L17"/>
    <mergeCell ref="A5:B5"/>
    <mergeCell ref="C5:D5"/>
    <mergeCell ref="E5:F5"/>
    <mergeCell ref="G5:H5"/>
    <mergeCell ref="I5:J5"/>
    <mergeCell ref="M30:N30"/>
    <mergeCell ref="O30:P30"/>
    <mergeCell ref="A29:B29"/>
    <mergeCell ref="C29:D29"/>
    <mergeCell ref="E29:F29"/>
    <mergeCell ref="G29:H29"/>
    <mergeCell ref="I29:J29"/>
    <mergeCell ref="K29:L29"/>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7"/>
  <sheetViews>
    <sheetView workbookViewId="0">
      <selection activeCell="A38" sqref="A38"/>
    </sheetView>
  </sheetViews>
  <sheetFormatPr defaultColWidth="10.28515625" defaultRowHeight="12.75" x14ac:dyDescent="0.2"/>
  <cols>
    <col min="1" max="16384" width="10.28515625" style="30"/>
  </cols>
  <sheetData>
    <row r="1" spans="1:12" ht="13.5" thickTop="1" x14ac:dyDescent="0.2">
      <c r="A1" s="24"/>
      <c r="B1" s="25" t="s">
        <v>15</v>
      </c>
      <c r="C1" s="26">
        <v>143</v>
      </c>
      <c r="D1" s="27"/>
      <c r="E1" s="28"/>
      <c r="F1" s="25" t="s">
        <v>15</v>
      </c>
      <c r="G1" s="29">
        <f>C1+1</f>
        <v>144</v>
      </c>
      <c r="H1" s="27"/>
      <c r="I1" s="28"/>
      <c r="J1" s="25" t="s">
        <v>15</v>
      </c>
      <c r="K1" s="29">
        <f>G1+1</f>
        <v>145</v>
      </c>
      <c r="L1" s="27"/>
    </row>
    <row r="2" spans="1:12" x14ac:dyDescent="0.2">
      <c r="A2" s="31" t="s">
        <v>0</v>
      </c>
      <c r="B2" s="32"/>
      <c r="C2" s="33" t="s">
        <v>1</v>
      </c>
      <c r="D2" s="34"/>
      <c r="E2" s="35" t="s">
        <v>0</v>
      </c>
      <c r="F2" s="32"/>
      <c r="G2" s="33" t="s">
        <v>1</v>
      </c>
      <c r="H2" s="34"/>
      <c r="I2" s="35" t="s">
        <v>0</v>
      </c>
      <c r="J2" s="32"/>
      <c r="K2" s="33" t="s">
        <v>1</v>
      </c>
      <c r="L2" s="34"/>
    </row>
    <row r="3" spans="1:12" x14ac:dyDescent="0.2">
      <c r="A3" s="31" t="s">
        <v>13</v>
      </c>
      <c r="B3" s="36" t="s">
        <v>88</v>
      </c>
      <c r="C3" s="33" t="s">
        <v>14</v>
      </c>
      <c r="D3" s="59" t="s">
        <v>19</v>
      </c>
      <c r="E3" s="35" t="s">
        <v>13</v>
      </c>
      <c r="F3" s="59" t="s">
        <v>19</v>
      </c>
      <c r="G3" s="33" t="s">
        <v>14</v>
      </c>
      <c r="H3" s="59" t="s">
        <v>89</v>
      </c>
      <c r="I3" s="35" t="s">
        <v>13</v>
      </c>
      <c r="J3" s="59" t="s">
        <v>89</v>
      </c>
      <c r="K3" s="33" t="s">
        <v>14</v>
      </c>
      <c r="L3" s="59" t="s">
        <v>19</v>
      </c>
    </row>
    <row r="4" spans="1:12" x14ac:dyDescent="0.2">
      <c r="A4" s="31"/>
      <c r="B4" s="32"/>
      <c r="C4" s="33"/>
      <c r="D4" s="34"/>
      <c r="E4" s="35"/>
      <c r="F4" s="32"/>
      <c r="G4" s="33"/>
      <c r="H4" s="34"/>
      <c r="I4" s="35"/>
      <c r="J4" s="32"/>
      <c r="K4" s="33"/>
      <c r="L4" s="34"/>
    </row>
    <row r="5" spans="1:12" x14ac:dyDescent="0.2">
      <c r="A5" s="38" t="s">
        <v>9</v>
      </c>
      <c r="B5" s="39"/>
      <c r="C5" s="39" t="s">
        <v>10</v>
      </c>
      <c r="D5" s="40"/>
      <c r="E5" s="39" t="s">
        <v>9</v>
      </c>
      <c r="F5" s="39"/>
      <c r="G5" s="39" t="s">
        <v>10</v>
      </c>
      <c r="H5" s="40"/>
      <c r="I5" s="39" t="s">
        <v>9</v>
      </c>
      <c r="J5" s="39"/>
      <c r="K5" s="39" t="s">
        <v>10</v>
      </c>
      <c r="L5" s="40"/>
    </row>
    <row r="6" spans="1:12" x14ac:dyDescent="0.2">
      <c r="A6" s="41" t="s">
        <v>2</v>
      </c>
      <c r="B6" s="42">
        <v>146</v>
      </c>
      <c r="C6" s="32" t="s">
        <v>2</v>
      </c>
      <c r="D6" s="43">
        <v>146</v>
      </c>
      <c r="E6" s="30" t="s">
        <v>2</v>
      </c>
      <c r="F6" s="44">
        <v>29.1</v>
      </c>
      <c r="G6" s="32" t="s">
        <v>2</v>
      </c>
      <c r="H6" s="43">
        <v>29.5</v>
      </c>
      <c r="I6" s="30" t="s">
        <v>2</v>
      </c>
      <c r="J6" s="44">
        <v>143</v>
      </c>
      <c r="K6" s="32" t="s">
        <v>2</v>
      </c>
      <c r="L6" s="43">
        <v>144</v>
      </c>
    </row>
    <row r="7" spans="1:12" x14ac:dyDescent="0.2">
      <c r="A7" s="41" t="s">
        <v>3</v>
      </c>
      <c r="B7" s="42">
        <v>146</v>
      </c>
      <c r="C7" s="32" t="s">
        <v>3</v>
      </c>
      <c r="D7" s="43">
        <v>146</v>
      </c>
      <c r="E7" s="30" t="s">
        <v>3</v>
      </c>
      <c r="F7" s="44">
        <v>29.1</v>
      </c>
      <c r="G7" s="32" t="s">
        <v>3</v>
      </c>
      <c r="H7" s="43">
        <v>29.5</v>
      </c>
      <c r="I7" s="30" t="s">
        <v>3</v>
      </c>
      <c r="J7" s="44">
        <v>144</v>
      </c>
      <c r="K7" s="32" t="s">
        <v>3</v>
      </c>
      <c r="L7" s="43">
        <v>143</v>
      </c>
    </row>
    <row r="8" spans="1:12" x14ac:dyDescent="0.2">
      <c r="A8" s="41" t="s">
        <v>4</v>
      </c>
      <c r="B8" s="42">
        <v>146</v>
      </c>
      <c r="C8" s="32" t="s">
        <v>4</v>
      </c>
      <c r="D8" s="43">
        <v>146</v>
      </c>
      <c r="E8" s="30" t="s">
        <v>4</v>
      </c>
      <c r="F8" s="44">
        <v>29.4</v>
      </c>
      <c r="G8" s="32" t="s">
        <v>4</v>
      </c>
      <c r="H8" s="43">
        <v>29.2</v>
      </c>
      <c r="I8" s="30" t="s">
        <v>4</v>
      </c>
      <c r="J8" s="44">
        <v>143</v>
      </c>
      <c r="K8" s="32" t="s">
        <v>4</v>
      </c>
      <c r="L8" s="43">
        <v>144</v>
      </c>
    </row>
    <row r="9" spans="1:12" x14ac:dyDescent="0.2">
      <c r="A9" s="41" t="s">
        <v>5</v>
      </c>
      <c r="B9" s="42">
        <v>145</v>
      </c>
      <c r="C9" s="32" t="s">
        <v>5</v>
      </c>
      <c r="D9" s="43">
        <v>146</v>
      </c>
      <c r="E9" s="30" t="s">
        <v>5</v>
      </c>
      <c r="F9" s="44">
        <v>29.3</v>
      </c>
      <c r="G9" s="32" t="s">
        <v>5</v>
      </c>
      <c r="H9" s="60">
        <v>29</v>
      </c>
      <c r="I9" s="30" t="s">
        <v>5</v>
      </c>
      <c r="J9" s="44">
        <v>143</v>
      </c>
      <c r="K9" s="32" t="s">
        <v>5</v>
      </c>
      <c r="L9" s="43">
        <v>142</v>
      </c>
    </row>
    <row r="10" spans="1:12" x14ac:dyDescent="0.2">
      <c r="A10" s="45" t="s">
        <v>6</v>
      </c>
      <c r="B10" s="46">
        <v>146</v>
      </c>
      <c r="C10" s="47" t="s">
        <v>6</v>
      </c>
      <c r="D10" s="48">
        <v>146</v>
      </c>
      <c r="E10" s="47" t="s">
        <v>6</v>
      </c>
      <c r="F10" s="46">
        <v>29.9</v>
      </c>
      <c r="G10" s="47" t="s">
        <v>6</v>
      </c>
      <c r="H10" s="48">
        <v>29.5</v>
      </c>
      <c r="I10" s="47" t="s">
        <v>6</v>
      </c>
      <c r="J10" s="46">
        <v>144</v>
      </c>
      <c r="K10" s="47" t="s">
        <v>6</v>
      </c>
      <c r="L10" s="48">
        <v>142</v>
      </c>
    </row>
    <row r="11" spans="1:12" x14ac:dyDescent="0.2">
      <c r="A11" s="49" t="s">
        <v>7</v>
      </c>
      <c r="B11" s="50">
        <f>AVERAGE(B6:B10)</f>
        <v>145.80000000000001</v>
      </c>
      <c r="C11" s="33" t="s">
        <v>11</v>
      </c>
      <c r="D11" s="51">
        <f>((D6-B11)/B11)*100</f>
        <v>0.1371742112482775</v>
      </c>
      <c r="E11" s="52" t="s">
        <v>7</v>
      </c>
      <c r="F11" s="53">
        <f>AVERAGE(F6:F10)</f>
        <v>29.359999999999996</v>
      </c>
      <c r="G11" s="33" t="s">
        <v>11</v>
      </c>
      <c r="H11" s="51">
        <f>((H6-F11)/F11)*100</f>
        <v>0.4768392370572348</v>
      </c>
      <c r="I11" s="52" t="s">
        <v>7</v>
      </c>
      <c r="J11" s="53">
        <f>AVERAGE(J6:J10)</f>
        <v>143.4</v>
      </c>
      <c r="K11" s="33" t="s">
        <v>11</v>
      </c>
      <c r="L11" s="51">
        <f>((L6-J11)/J11)*100</f>
        <v>0.41841004184100022</v>
      </c>
    </row>
    <row r="12" spans="1:12" ht="13.5" thickBot="1" x14ac:dyDescent="0.25">
      <c r="A12" s="54" t="s">
        <v>8</v>
      </c>
      <c r="B12" s="55"/>
      <c r="C12" s="55" t="s">
        <v>12</v>
      </c>
      <c r="D12" s="56"/>
      <c r="E12" s="55" t="s">
        <v>8</v>
      </c>
      <c r="F12" s="55"/>
      <c r="G12" s="55" t="s">
        <v>12</v>
      </c>
      <c r="H12" s="56"/>
      <c r="I12" s="55" t="s">
        <v>8</v>
      </c>
      <c r="J12" s="55"/>
      <c r="K12" s="55" t="s">
        <v>12</v>
      </c>
      <c r="L12" s="56"/>
    </row>
    <row r="13" spans="1:12" ht="13.5" thickTop="1" x14ac:dyDescent="0.2">
      <c r="A13" s="41"/>
      <c r="B13" s="57" t="s">
        <v>15</v>
      </c>
      <c r="C13" s="58">
        <f>K1+1</f>
        <v>146</v>
      </c>
      <c r="D13" s="34"/>
      <c r="F13" s="57" t="s">
        <v>15</v>
      </c>
      <c r="G13" s="58">
        <f>C13+1</f>
        <v>147</v>
      </c>
      <c r="H13" s="34"/>
      <c r="J13" s="57" t="s">
        <v>15</v>
      </c>
      <c r="K13" s="58">
        <f>G13+1</f>
        <v>148</v>
      </c>
      <c r="L13" s="34"/>
    </row>
    <row r="14" spans="1:12" x14ac:dyDescent="0.2">
      <c r="A14" s="31" t="s">
        <v>0</v>
      </c>
      <c r="B14" s="32"/>
      <c r="C14" s="33" t="s">
        <v>1</v>
      </c>
      <c r="D14" s="34"/>
      <c r="E14" s="35" t="s">
        <v>0</v>
      </c>
      <c r="F14" s="32"/>
      <c r="G14" s="33" t="s">
        <v>1</v>
      </c>
      <c r="H14" s="34"/>
      <c r="I14" s="35" t="s">
        <v>0</v>
      </c>
      <c r="J14" s="32"/>
      <c r="K14" s="33" t="s">
        <v>1</v>
      </c>
      <c r="L14" s="34"/>
    </row>
    <row r="15" spans="1:12" x14ac:dyDescent="0.2">
      <c r="A15" s="31" t="s">
        <v>13</v>
      </c>
      <c r="B15" s="59" t="s">
        <v>19</v>
      </c>
      <c r="C15" s="33" t="s">
        <v>14</v>
      </c>
      <c r="D15" s="59" t="s">
        <v>90</v>
      </c>
      <c r="E15" s="35" t="s">
        <v>13</v>
      </c>
      <c r="F15" s="37" t="s">
        <v>90</v>
      </c>
      <c r="G15" s="33" t="s">
        <v>14</v>
      </c>
      <c r="H15" s="59" t="s">
        <v>19</v>
      </c>
      <c r="I15" s="35" t="s">
        <v>13</v>
      </c>
      <c r="J15" s="59" t="s">
        <v>19</v>
      </c>
      <c r="K15" s="33" t="s">
        <v>14</v>
      </c>
      <c r="L15" s="59" t="s">
        <v>91</v>
      </c>
    </row>
    <row r="16" spans="1:12" x14ac:dyDescent="0.2">
      <c r="A16" s="31"/>
      <c r="B16" s="32"/>
      <c r="C16" s="33"/>
      <c r="D16" s="34"/>
      <c r="E16" s="35"/>
      <c r="F16" s="32"/>
      <c r="G16" s="33"/>
      <c r="H16" s="34"/>
      <c r="I16" s="35"/>
      <c r="J16" s="32"/>
      <c r="K16" s="33"/>
      <c r="L16" s="34"/>
    </row>
    <row r="17" spans="1:16" x14ac:dyDescent="0.2">
      <c r="A17" s="38" t="s">
        <v>9</v>
      </c>
      <c r="B17" s="39"/>
      <c r="C17" s="39" t="s">
        <v>10</v>
      </c>
      <c r="D17" s="40"/>
      <c r="E17" s="39" t="s">
        <v>9</v>
      </c>
      <c r="F17" s="39"/>
      <c r="G17" s="39" t="s">
        <v>10</v>
      </c>
      <c r="H17" s="40"/>
      <c r="I17" s="39" t="s">
        <v>9</v>
      </c>
      <c r="J17" s="39"/>
      <c r="K17" s="39" t="s">
        <v>10</v>
      </c>
      <c r="L17" s="40"/>
    </row>
    <row r="18" spans="1:16" x14ac:dyDescent="0.2">
      <c r="A18" s="41" t="s">
        <v>2</v>
      </c>
      <c r="B18" s="68">
        <v>2.9</v>
      </c>
      <c r="C18" s="32" t="s">
        <v>2</v>
      </c>
      <c r="D18" s="60">
        <v>2.93</v>
      </c>
      <c r="E18" s="30" t="s">
        <v>2</v>
      </c>
      <c r="F18" s="44">
        <v>144</v>
      </c>
      <c r="G18" s="32" t="s">
        <v>2</v>
      </c>
      <c r="H18" s="43">
        <v>144</v>
      </c>
      <c r="I18" s="30" t="s">
        <v>2</v>
      </c>
      <c r="J18" s="44">
        <v>4.9000000000000004</v>
      </c>
      <c r="K18" s="32" t="s">
        <v>2</v>
      </c>
      <c r="L18" s="43">
        <v>4.8</v>
      </c>
    </row>
    <row r="19" spans="1:16" x14ac:dyDescent="0.2">
      <c r="A19" s="41" t="s">
        <v>3</v>
      </c>
      <c r="B19" s="68">
        <v>2.94</v>
      </c>
      <c r="C19" s="32" t="s">
        <v>3</v>
      </c>
      <c r="D19" s="60">
        <v>2.92</v>
      </c>
      <c r="E19" s="30" t="s">
        <v>3</v>
      </c>
      <c r="F19" s="44">
        <v>144</v>
      </c>
      <c r="G19" s="32" t="s">
        <v>3</v>
      </c>
      <c r="H19" s="43">
        <v>144</v>
      </c>
      <c r="I19" s="30" t="s">
        <v>3</v>
      </c>
      <c r="J19" s="44">
        <v>4.9000000000000004</v>
      </c>
      <c r="K19" s="32" t="s">
        <v>3</v>
      </c>
      <c r="L19" s="43">
        <v>4.8</v>
      </c>
    </row>
    <row r="20" spans="1:16" x14ac:dyDescent="0.2">
      <c r="A20" s="41" t="s">
        <v>4</v>
      </c>
      <c r="B20" s="68">
        <v>2.93</v>
      </c>
      <c r="C20" s="32" t="s">
        <v>4</v>
      </c>
      <c r="D20" s="60">
        <v>2.93</v>
      </c>
      <c r="E20" s="30" t="s">
        <v>4</v>
      </c>
      <c r="F20" s="44">
        <v>144</v>
      </c>
      <c r="G20" s="32" t="s">
        <v>4</v>
      </c>
      <c r="H20" s="43">
        <v>144</v>
      </c>
      <c r="I20" s="30" t="s">
        <v>4</v>
      </c>
      <c r="J20" s="44">
        <v>4.8</v>
      </c>
      <c r="K20" s="32" t="s">
        <v>4</v>
      </c>
      <c r="L20" s="43">
        <v>4.9000000000000004</v>
      </c>
    </row>
    <row r="21" spans="1:16" x14ac:dyDescent="0.2">
      <c r="A21" s="41" t="s">
        <v>5</v>
      </c>
      <c r="B21" s="68">
        <v>2.92</v>
      </c>
      <c r="C21" s="32" t="s">
        <v>5</v>
      </c>
      <c r="D21" s="60">
        <v>2.91</v>
      </c>
      <c r="E21" s="30" t="s">
        <v>5</v>
      </c>
      <c r="F21" s="44">
        <v>144</v>
      </c>
      <c r="G21" s="32" t="s">
        <v>5</v>
      </c>
      <c r="H21" s="43">
        <v>143</v>
      </c>
      <c r="I21" s="30" t="s">
        <v>5</v>
      </c>
      <c r="J21" s="69">
        <v>5</v>
      </c>
      <c r="K21" s="32" t="s">
        <v>5</v>
      </c>
      <c r="L21" s="43">
        <v>4.8</v>
      </c>
    </row>
    <row r="22" spans="1:16" x14ac:dyDescent="0.2">
      <c r="A22" s="45" t="s">
        <v>6</v>
      </c>
      <c r="B22" s="70">
        <v>2.88</v>
      </c>
      <c r="C22" s="47" t="s">
        <v>6</v>
      </c>
      <c r="D22" s="71">
        <v>2.9</v>
      </c>
      <c r="E22" s="47" t="s">
        <v>6</v>
      </c>
      <c r="F22" s="46">
        <v>143</v>
      </c>
      <c r="G22" s="47" t="s">
        <v>6</v>
      </c>
      <c r="H22" s="48">
        <v>143</v>
      </c>
      <c r="I22" s="47" t="s">
        <v>6</v>
      </c>
      <c r="J22" s="46">
        <v>4.8</v>
      </c>
      <c r="K22" s="47" t="s">
        <v>6</v>
      </c>
      <c r="L22" s="48">
        <v>4.8</v>
      </c>
    </row>
    <row r="23" spans="1:16" x14ac:dyDescent="0.2">
      <c r="A23" s="49" t="s">
        <v>7</v>
      </c>
      <c r="B23" s="50">
        <f>AVERAGE(B18:B22)</f>
        <v>2.9140000000000001</v>
      </c>
      <c r="C23" s="33" t="s">
        <v>11</v>
      </c>
      <c r="D23" s="51">
        <f>((D18-B23)/B23)*100</f>
        <v>0.54907343857240953</v>
      </c>
      <c r="E23" s="52" t="s">
        <v>7</v>
      </c>
      <c r="F23" s="53">
        <f>AVERAGE(F18:F22)</f>
        <v>143.80000000000001</v>
      </c>
      <c r="G23" s="33" t="s">
        <v>11</v>
      </c>
      <c r="H23" s="51">
        <f>((H18-F23)/F23)*100</f>
        <v>0.13908205841445662</v>
      </c>
      <c r="I23" s="52" t="s">
        <v>7</v>
      </c>
      <c r="J23" s="53">
        <f>AVERAGE(J18:J22)</f>
        <v>4.8800000000000008</v>
      </c>
      <c r="K23" s="33" t="s">
        <v>11</v>
      </c>
      <c r="L23" s="51">
        <f>((L18-J23)/J23)*100</f>
        <v>-1.6393442622951016</v>
      </c>
    </row>
    <row r="24" spans="1:16" ht="13.5" thickBot="1" x14ac:dyDescent="0.25">
      <c r="A24" s="54" t="s">
        <v>8</v>
      </c>
      <c r="B24" s="55"/>
      <c r="C24" s="55" t="s">
        <v>12</v>
      </c>
      <c r="D24" s="56"/>
      <c r="E24" s="55" t="s">
        <v>8</v>
      </c>
      <c r="F24" s="55"/>
      <c r="G24" s="55" t="s">
        <v>12</v>
      </c>
      <c r="H24" s="56"/>
      <c r="I24" s="55" t="s">
        <v>8</v>
      </c>
      <c r="J24" s="55"/>
      <c r="K24" s="55" t="s">
        <v>12</v>
      </c>
      <c r="L24" s="56"/>
    </row>
    <row r="25" spans="1:16" ht="13.5" thickTop="1" x14ac:dyDescent="0.2">
      <c r="A25" s="41"/>
      <c r="B25" s="57" t="s">
        <v>15</v>
      </c>
      <c r="C25" s="58">
        <f>K13+1</f>
        <v>149</v>
      </c>
      <c r="D25" s="34"/>
      <c r="F25" s="57" t="s">
        <v>15</v>
      </c>
      <c r="G25" s="58">
        <f>C25+1</f>
        <v>150</v>
      </c>
      <c r="H25" s="34"/>
      <c r="J25" s="57" t="s">
        <v>15</v>
      </c>
      <c r="K25" s="58">
        <f>G25+1</f>
        <v>151</v>
      </c>
      <c r="L25" s="34"/>
    </row>
    <row r="26" spans="1:16" x14ac:dyDescent="0.2">
      <c r="A26" s="31" t="s">
        <v>0</v>
      </c>
      <c r="B26" s="32"/>
      <c r="C26" s="33" t="s">
        <v>1</v>
      </c>
      <c r="D26" s="34"/>
      <c r="E26" s="35" t="s">
        <v>0</v>
      </c>
      <c r="F26" s="32"/>
      <c r="G26" s="33" t="s">
        <v>1</v>
      </c>
      <c r="H26" s="34"/>
      <c r="I26" s="35" t="s">
        <v>0</v>
      </c>
      <c r="J26" s="32"/>
      <c r="K26" s="33" t="s">
        <v>1</v>
      </c>
      <c r="L26" s="34"/>
      <c r="N26" s="52"/>
      <c r="O26" s="32"/>
      <c r="P26" s="32"/>
    </row>
    <row r="27" spans="1:16" x14ac:dyDescent="0.2">
      <c r="A27" s="31" t="s">
        <v>13</v>
      </c>
      <c r="B27" s="37" t="s">
        <v>91</v>
      </c>
      <c r="C27" s="33" t="s">
        <v>14</v>
      </c>
      <c r="D27" s="59" t="s">
        <v>19</v>
      </c>
      <c r="E27" s="35" t="s">
        <v>13</v>
      </c>
      <c r="F27" s="59" t="s">
        <v>19</v>
      </c>
      <c r="G27" s="33" t="s">
        <v>14</v>
      </c>
      <c r="H27" s="59" t="s">
        <v>92</v>
      </c>
      <c r="I27" s="35" t="s">
        <v>13</v>
      </c>
      <c r="J27" s="59" t="s">
        <v>92</v>
      </c>
      <c r="K27" s="33" t="s">
        <v>14</v>
      </c>
      <c r="L27" s="59" t="s">
        <v>19</v>
      </c>
      <c r="M27" s="35"/>
      <c r="N27" s="32"/>
      <c r="O27" s="33"/>
      <c r="P27" s="32"/>
    </row>
    <row r="28" spans="1:16" x14ac:dyDescent="0.2">
      <c r="A28" s="31"/>
      <c r="B28" s="32"/>
      <c r="C28" s="33"/>
      <c r="D28" s="34"/>
      <c r="E28" s="35"/>
      <c r="F28" s="32"/>
      <c r="G28" s="33"/>
      <c r="H28" s="34"/>
      <c r="I28" s="35"/>
      <c r="J28" s="32"/>
      <c r="K28" s="33"/>
      <c r="L28" s="34"/>
      <c r="M28" s="35"/>
      <c r="N28" s="32"/>
      <c r="O28" s="33"/>
      <c r="P28" s="32"/>
    </row>
    <row r="29" spans="1:16" x14ac:dyDescent="0.2">
      <c r="A29" s="38" t="s">
        <v>9</v>
      </c>
      <c r="B29" s="39"/>
      <c r="C29" s="39" t="s">
        <v>10</v>
      </c>
      <c r="D29" s="40"/>
      <c r="E29" s="39" t="s">
        <v>9</v>
      </c>
      <c r="F29" s="39"/>
      <c r="G29" s="39" t="s">
        <v>10</v>
      </c>
      <c r="H29" s="40"/>
      <c r="I29" s="39" t="s">
        <v>9</v>
      </c>
      <c r="J29" s="39"/>
      <c r="K29" s="39" t="s">
        <v>10</v>
      </c>
      <c r="L29" s="40"/>
      <c r="M29" s="35"/>
      <c r="N29" s="32"/>
      <c r="O29" s="33"/>
      <c r="P29" s="32"/>
    </row>
    <row r="30" spans="1:16" x14ac:dyDescent="0.2">
      <c r="A30" s="41" t="s">
        <v>2</v>
      </c>
      <c r="B30" s="42">
        <v>144</v>
      </c>
      <c r="C30" s="32" t="s">
        <v>2</v>
      </c>
      <c r="D30" s="43">
        <v>143</v>
      </c>
      <c r="E30" s="30" t="s">
        <v>2</v>
      </c>
      <c r="F30" s="44">
        <v>7.19</v>
      </c>
      <c r="G30" s="32" t="s">
        <v>2</v>
      </c>
      <c r="H30" s="43">
        <v>7.19</v>
      </c>
      <c r="I30" s="30" t="s">
        <v>2</v>
      </c>
      <c r="J30" s="44">
        <v>113.1</v>
      </c>
      <c r="K30" s="32" t="s">
        <v>2</v>
      </c>
      <c r="L30" s="61">
        <v>113</v>
      </c>
      <c r="M30" s="62"/>
      <c r="N30" s="62"/>
      <c r="O30" s="62"/>
      <c r="P30" s="62"/>
    </row>
    <row r="31" spans="1:16" x14ac:dyDescent="0.2">
      <c r="A31" s="41" t="s">
        <v>3</v>
      </c>
      <c r="B31" s="42">
        <v>144</v>
      </c>
      <c r="C31" s="32" t="s">
        <v>3</v>
      </c>
      <c r="D31" s="43">
        <v>144</v>
      </c>
      <c r="E31" s="30" t="s">
        <v>3</v>
      </c>
      <c r="F31" s="44">
        <v>7.21</v>
      </c>
      <c r="G31" s="32" t="s">
        <v>3</v>
      </c>
      <c r="H31" s="43">
        <v>7.16</v>
      </c>
      <c r="I31" s="30" t="s">
        <v>3</v>
      </c>
      <c r="J31" s="44">
        <v>113.3</v>
      </c>
      <c r="K31" s="32" t="s">
        <v>3</v>
      </c>
      <c r="L31" s="43">
        <v>112.9</v>
      </c>
      <c r="N31" s="63"/>
      <c r="O31" s="32"/>
      <c r="P31" s="64"/>
    </row>
    <row r="32" spans="1:16" x14ac:dyDescent="0.2">
      <c r="A32" s="41" t="s">
        <v>4</v>
      </c>
      <c r="B32" s="42">
        <v>144</v>
      </c>
      <c r="C32" s="32" t="s">
        <v>4</v>
      </c>
      <c r="D32" s="43">
        <v>144</v>
      </c>
      <c r="E32" s="30" t="s">
        <v>4</v>
      </c>
      <c r="F32" s="44">
        <v>7.11</v>
      </c>
      <c r="G32" s="32" t="s">
        <v>4</v>
      </c>
      <c r="H32" s="43">
        <v>7.16</v>
      </c>
      <c r="I32" s="30" t="s">
        <v>4</v>
      </c>
      <c r="J32" s="44">
        <v>113</v>
      </c>
      <c r="K32" s="32" t="s">
        <v>4</v>
      </c>
      <c r="L32" s="43">
        <v>112.9</v>
      </c>
      <c r="N32" s="63"/>
      <c r="O32" s="32"/>
      <c r="P32" s="64"/>
    </row>
    <row r="33" spans="1:16" x14ac:dyDescent="0.2">
      <c r="A33" s="41" t="s">
        <v>5</v>
      </c>
      <c r="B33" s="42">
        <v>144</v>
      </c>
      <c r="C33" s="32" t="s">
        <v>5</v>
      </c>
      <c r="D33" s="43">
        <v>143</v>
      </c>
      <c r="E33" s="30" t="s">
        <v>5</v>
      </c>
      <c r="F33" s="44">
        <v>7.19</v>
      </c>
      <c r="G33" s="32" t="s">
        <v>5</v>
      </c>
      <c r="H33" s="43">
        <v>7.16</v>
      </c>
      <c r="I33" s="30" t="s">
        <v>5</v>
      </c>
      <c r="J33" s="44">
        <v>113</v>
      </c>
      <c r="K33" s="32" t="s">
        <v>5</v>
      </c>
      <c r="L33" s="43">
        <v>112.1</v>
      </c>
      <c r="N33" s="63"/>
      <c r="O33" s="32"/>
      <c r="P33" s="64"/>
    </row>
    <row r="34" spans="1:16" x14ac:dyDescent="0.2">
      <c r="A34" s="45" t="s">
        <v>6</v>
      </c>
      <c r="B34" s="46">
        <v>143</v>
      </c>
      <c r="C34" s="47" t="s">
        <v>6</v>
      </c>
      <c r="D34" s="48">
        <v>143</v>
      </c>
      <c r="E34" s="47" t="s">
        <v>6</v>
      </c>
      <c r="F34" s="46">
        <v>7.27</v>
      </c>
      <c r="G34" s="47" t="s">
        <v>6</v>
      </c>
      <c r="H34" s="48">
        <v>7.16</v>
      </c>
      <c r="I34" s="47" t="s">
        <v>6</v>
      </c>
      <c r="J34" s="46">
        <v>112.4</v>
      </c>
      <c r="K34" s="47" t="s">
        <v>6</v>
      </c>
      <c r="L34" s="48">
        <v>110.8</v>
      </c>
      <c r="N34" s="63"/>
      <c r="O34" s="32"/>
      <c r="P34" s="64"/>
    </row>
    <row r="35" spans="1:16" x14ac:dyDescent="0.2">
      <c r="A35" s="49" t="s">
        <v>7</v>
      </c>
      <c r="B35" s="50">
        <f>AVERAGE(B30:B34)</f>
        <v>143.80000000000001</v>
      </c>
      <c r="C35" s="33" t="s">
        <v>11</v>
      </c>
      <c r="D35" s="51">
        <f>((D30-B35)/B35)*100</f>
        <v>-0.55632823365786599</v>
      </c>
      <c r="E35" s="52" t="s">
        <v>7</v>
      </c>
      <c r="F35" s="53">
        <f>AVERAGE(F30:F34)</f>
        <v>7.194</v>
      </c>
      <c r="G35" s="33" t="s">
        <v>11</v>
      </c>
      <c r="H35" s="51">
        <f>((H30-F35)/F35)*100</f>
        <v>-5.5601890464269658E-2</v>
      </c>
      <c r="I35" s="52" t="s">
        <v>7</v>
      </c>
      <c r="J35" s="53">
        <f>AVERAGE(J30:J34)</f>
        <v>112.96</v>
      </c>
      <c r="K35" s="33" t="s">
        <v>11</v>
      </c>
      <c r="L35" s="65">
        <f>((L30-J35)/J35)*100</f>
        <v>3.5410764872526784E-2</v>
      </c>
      <c r="M35" s="32"/>
      <c r="N35" s="64"/>
      <c r="O35" s="32"/>
      <c r="P35" s="64"/>
    </row>
    <row r="36" spans="1:16" ht="13.5" thickBot="1" x14ac:dyDescent="0.25">
      <c r="A36" s="54" t="s">
        <v>8</v>
      </c>
      <c r="B36" s="55"/>
      <c r="C36" s="55" t="s">
        <v>12</v>
      </c>
      <c r="D36" s="56"/>
      <c r="E36" s="55" t="s">
        <v>8</v>
      </c>
      <c r="F36" s="55"/>
      <c r="G36" s="55" t="s">
        <v>12</v>
      </c>
      <c r="H36" s="56"/>
      <c r="I36" s="55" t="s">
        <v>8</v>
      </c>
      <c r="J36" s="55"/>
      <c r="K36" s="55" t="s">
        <v>12</v>
      </c>
      <c r="L36" s="56"/>
      <c r="M36" s="52"/>
      <c r="N36" s="53"/>
      <c r="O36" s="33"/>
      <c r="P36" s="66"/>
    </row>
    <row r="37" spans="1:16" ht="13.5" thickTop="1" x14ac:dyDescent="0.2">
      <c r="M37" s="32"/>
      <c r="N37" s="32"/>
      <c r="O37" s="32"/>
      <c r="P37" s="32"/>
    </row>
  </sheetData>
  <sheetProtection algorithmName="SHA-512" hashValue="VaJLvVGWsK2pgpbI+55FcweSMGNCfIzb/uKcQOSR+botf7rgN4yCK8+5M2rDQVBGv+ajDvQxZP7N4pcsXRHshQ==" saltValue="QtTUOcRJwWrB80c20A0djw==" spinCount="100000" sheet="1" objects="1" scenarios="1" selectLockedCells="1"/>
  <mergeCells count="20">
    <mergeCell ref="M30:N30"/>
    <mergeCell ref="O30:P30"/>
    <mergeCell ref="A29:B29"/>
    <mergeCell ref="C29:D29"/>
    <mergeCell ref="E29:F29"/>
    <mergeCell ref="G29:H29"/>
    <mergeCell ref="I29:J29"/>
    <mergeCell ref="K29:L29"/>
    <mergeCell ref="K17:L17"/>
    <mergeCell ref="A5:B5"/>
    <mergeCell ref="C5:D5"/>
    <mergeCell ref="E5:F5"/>
    <mergeCell ref="G5:H5"/>
    <mergeCell ref="I5:J5"/>
    <mergeCell ref="K5:L5"/>
    <mergeCell ref="A17:B17"/>
    <mergeCell ref="C17:D17"/>
    <mergeCell ref="E17:F17"/>
    <mergeCell ref="G17:H17"/>
    <mergeCell ref="I17:J1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36"/>
  <sheetViews>
    <sheetView topLeftCell="A13" workbookViewId="0">
      <selection activeCell="A38" sqref="A38"/>
    </sheetView>
  </sheetViews>
  <sheetFormatPr defaultRowHeight="12.75" x14ac:dyDescent="0.2"/>
  <cols>
    <col min="2" max="2" width="6.5703125" customWidth="1"/>
    <col min="3" max="3" width="42.28515625" customWidth="1"/>
  </cols>
  <sheetData>
    <row r="1" spans="2:3" ht="13.5" thickBot="1" x14ac:dyDescent="0.25"/>
    <row r="2" spans="2:3" ht="21" thickBot="1" x14ac:dyDescent="0.35">
      <c r="B2" s="20" t="s">
        <v>165</v>
      </c>
      <c r="C2" s="21"/>
    </row>
    <row r="3" spans="2:3" ht="15.75" thickBot="1" x14ac:dyDescent="0.25">
      <c r="C3" s="13"/>
    </row>
    <row r="4" spans="2:3" ht="21" x14ac:dyDescent="0.2">
      <c r="B4" s="14">
        <v>1</v>
      </c>
      <c r="C4" s="17" t="s">
        <v>134</v>
      </c>
    </row>
    <row r="5" spans="2:3" ht="21" x14ac:dyDescent="0.2">
      <c r="B5" s="15">
        <v>2</v>
      </c>
      <c r="C5" s="18" t="s">
        <v>135</v>
      </c>
    </row>
    <row r="6" spans="2:3" ht="21" x14ac:dyDescent="0.2">
      <c r="B6" s="15">
        <v>3</v>
      </c>
      <c r="C6" s="18" t="s">
        <v>136</v>
      </c>
    </row>
    <row r="7" spans="2:3" ht="21" x14ac:dyDescent="0.2">
      <c r="B7" s="15">
        <v>4</v>
      </c>
      <c r="C7" s="18" t="s">
        <v>137</v>
      </c>
    </row>
    <row r="8" spans="2:3" ht="21" x14ac:dyDescent="0.2">
      <c r="B8" s="15">
        <v>5</v>
      </c>
      <c r="C8" s="18" t="s">
        <v>138</v>
      </c>
    </row>
    <row r="9" spans="2:3" ht="21" x14ac:dyDescent="0.2">
      <c r="B9" s="15">
        <v>6</v>
      </c>
      <c r="C9" s="18" t="s">
        <v>139</v>
      </c>
    </row>
    <row r="10" spans="2:3" ht="21" x14ac:dyDescent="0.2">
      <c r="B10" s="15">
        <v>7</v>
      </c>
      <c r="C10" s="18" t="s">
        <v>140</v>
      </c>
    </row>
    <row r="11" spans="2:3" ht="21" x14ac:dyDescent="0.2">
      <c r="B11" s="15">
        <v>8</v>
      </c>
      <c r="C11" s="18" t="s">
        <v>141</v>
      </c>
    </row>
    <row r="12" spans="2:3" ht="21" x14ac:dyDescent="0.2">
      <c r="B12" s="15">
        <v>9</v>
      </c>
      <c r="C12" s="18" t="s">
        <v>142</v>
      </c>
    </row>
    <row r="13" spans="2:3" ht="21" x14ac:dyDescent="0.2">
      <c r="B13" s="15">
        <v>10</v>
      </c>
      <c r="C13" s="18" t="s">
        <v>143</v>
      </c>
    </row>
    <row r="14" spans="2:3" ht="21" x14ac:dyDescent="0.2">
      <c r="B14" s="15">
        <v>11</v>
      </c>
      <c r="C14" s="18" t="s">
        <v>144</v>
      </c>
    </row>
    <row r="15" spans="2:3" ht="21" x14ac:dyDescent="0.2">
      <c r="B15" s="15">
        <v>12</v>
      </c>
      <c r="C15" s="18" t="s">
        <v>145</v>
      </c>
    </row>
    <row r="16" spans="2:3" ht="21" x14ac:dyDescent="0.2">
      <c r="B16" s="15">
        <v>13</v>
      </c>
      <c r="C16" s="18" t="s">
        <v>146</v>
      </c>
    </row>
    <row r="17" spans="2:3" ht="21" x14ac:dyDescent="0.2">
      <c r="B17" s="15">
        <v>14</v>
      </c>
      <c r="C17" s="18" t="s">
        <v>147</v>
      </c>
    </row>
    <row r="18" spans="2:3" ht="21" x14ac:dyDescent="0.2">
      <c r="B18" s="15">
        <v>15</v>
      </c>
      <c r="C18" s="18" t="s">
        <v>148</v>
      </c>
    </row>
    <row r="19" spans="2:3" ht="21" x14ac:dyDescent="0.2">
      <c r="B19" s="15">
        <v>16</v>
      </c>
      <c r="C19" s="18" t="s">
        <v>149</v>
      </c>
    </row>
    <row r="20" spans="2:3" ht="21" x14ac:dyDescent="0.2">
      <c r="B20" s="15">
        <v>17</v>
      </c>
      <c r="C20" s="18" t="s">
        <v>150</v>
      </c>
    </row>
    <row r="21" spans="2:3" ht="21" x14ac:dyDescent="0.2">
      <c r="B21" s="15">
        <v>18</v>
      </c>
      <c r="C21" s="18" t="s">
        <v>151</v>
      </c>
    </row>
    <row r="22" spans="2:3" ht="21" x14ac:dyDescent="0.2">
      <c r="B22" s="15">
        <v>19</v>
      </c>
      <c r="C22" s="18" t="s">
        <v>152</v>
      </c>
    </row>
    <row r="23" spans="2:3" ht="21" x14ac:dyDescent="0.2">
      <c r="B23" s="15">
        <v>20</v>
      </c>
      <c r="C23" s="18" t="s">
        <v>153</v>
      </c>
    </row>
    <row r="24" spans="2:3" ht="21" x14ac:dyDescent="0.2">
      <c r="B24" s="15">
        <v>21</v>
      </c>
      <c r="C24" s="18" t="s">
        <v>154</v>
      </c>
    </row>
    <row r="25" spans="2:3" ht="21" x14ac:dyDescent="0.2">
      <c r="B25" s="15">
        <v>22</v>
      </c>
      <c r="C25" s="18" t="s">
        <v>155</v>
      </c>
    </row>
    <row r="26" spans="2:3" ht="21" x14ac:dyDescent="0.2">
      <c r="B26" s="15">
        <v>23</v>
      </c>
      <c r="C26" s="18" t="s">
        <v>156</v>
      </c>
    </row>
    <row r="27" spans="2:3" ht="21" x14ac:dyDescent="0.2">
      <c r="B27" s="15">
        <v>24</v>
      </c>
      <c r="C27" s="18" t="s">
        <v>157</v>
      </c>
    </row>
    <row r="28" spans="2:3" ht="21" x14ac:dyDescent="0.2">
      <c r="B28" s="15">
        <v>25</v>
      </c>
      <c r="C28" s="18" t="s">
        <v>158</v>
      </c>
    </row>
    <row r="29" spans="2:3" ht="21" x14ac:dyDescent="0.2">
      <c r="B29" s="15">
        <v>26</v>
      </c>
      <c r="C29" s="18" t="s">
        <v>159</v>
      </c>
    </row>
    <row r="30" spans="2:3" ht="21" x14ac:dyDescent="0.2">
      <c r="B30" s="15">
        <v>27</v>
      </c>
      <c r="C30" s="18" t="s">
        <v>160</v>
      </c>
    </row>
    <row r="31" spans="2:3" ht="21" x14ac:dyDescent="0.2">
      <c r="B31" s="15">
        <v>28</v>
      </c>
      <c r="C31" s="18" t="s">
        <v>161</v>
      </c>
    </row>
    <row r="32" spans="2:3" ht="21" x14ac:dyDescent="0.2">
      <c r="B32" s="15">
        <v>29</v>
      </c>
      <c r="C32" s="18" t="s">
        <v>162</v>
      </c>
    </row>
    <row r="33" spans="2:3" ht="21" x14ac:dyDescent="0.2">
      <c r="B33" s="15">
        <v>30</v>
      </c>
      <c r="C33" s="18" t="s">
        <v>163</v>
      </c>
    </row>
    <row r="34" spans="2:3" ht="21.75" thickBot="1" x14ac:dyDescent="0.25">
      <c r="B34" s="16">
        <v>31</v>
      </c>
      <c r="C34" s="19" t="s">
        <v>164</v>
      </c>
    </row>
    <row r="36" spans="2:3" x14ac:dyDescent="0.2">
      <c r="B36" s="22" t="s">
        <v>166</v>
      </c>
      <c r="C36" s="23"/>
    </row>
  </sheetData>
  <sheetProtection algorithmName="SHA-512" hashValue="yVh5PydSlpWpX/IMwQVchPpEhwf0smcLqkORtRul754yA1Rc0ff1eiIgdeaD9N7UmAoaUQfYfW9O0yr581wuiA==" saltValue="SLqcGXmLHR4TvVlEOgX1bA==" spinCount="100000" sheet="1" objects="1" scenarios="1" selectLockedCells="1"/>
  <mergeCells count="2">
    <mergeCell ref="B2:C2"/>
    <mergeCell ref="B36:C36"/>
  </mergeCell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7"/>
  <sheetViews>
    <sheetView workbookViewId="0">
      <selection activeCell="A38" sqref="A38"/>
    </sheetView>
  </sheetViews>
  <sheetFormatPr defaultColWidth="10.28515625" defaultRowHeight="12.75" x14ac:dyDescent="0.2"/>
  <cols>
    <col min="1" max="16384" width="10.28515625" style="30"/>
  </cols>
  <sheetData>
    <row r="1" spans="1:12" ht="13.5" thickTop="1" x14ac:dyDescent="0.2">
      <c r="A1" s="24"/>
      <c r="B1" s="25" t="s">
        <v>15</v>
      </c>
      <c r="C1" s="26">
        <v>152</v>
      </c>
      <c r="D1" s="27"/>
      <c r="E1" s="28"/>
      <c r="F1" s="25" t="s">
        <v>15</v>
      </c>
      <c r="G1" s="29">
        <f>C1+1</f>
        <v>153</v>
      </c>
      <c r="H1" s="27"/>
      <c r="I1" s="28"/>
      <c r="J1" s="25" t="s">
        <v>15</v>
      </c>
      <c r="K1" s="29">
        <f>G1+1</f>
        <v>154</v>
      </c>
      <c r="L1" s="27"/>
    </row>
    <row r="2" spans="1:12" x14ac:dyDescent="0.2">
      <c r="A2" s="31" t="s">
        <v>0</v>
      </c>
      <c r="B2" s="32"/>
      <c r="C2" s="33" t="s">
        <v>1</v>
      </c>
      <c r="D2" s="34"/>
      <c r="E2" s="35" t="s">
        <v>0</v>
      </c>
      <c r="F2" s="32"/>
      <c r="G2" s="33" t="s">
        <v>1</v>
      </c>
      <c r="H2" s="34"/>
      <c r="I2" s="35" t="s">
        <v>0</v>
      </c>
      <c r="J2" s="32"/>
      <c r="K2" s="33" t="s">
        <v>1</v>
      </c>
      <c r="L2" s="34"/>
    </row>
    <row r="3" spans="1:12" x14ac:dyDescent="0.2">
      <c r="A3" s="31" t="s">
        <v>13</v>
      </c>
      <c r="B3" s="59" t="s">
        <v>19</v>
      </c>
      <c r="C3" s="33" t="s">
        <v>14</v>
      </c>
      <c r="D3" s="59" t="s">
        <v>93</v>
      </c>
      <c r="E3" s="35" t="s">
        <v>13</v>
      </c>
      <c r="F3" s="37" t="s">
        <v>93</v>
      </c>
      <c r="G3" s="33" t="s">
        <v>14</v>
      </c>
      <c r="H3" s="59" t="s">
        <v>19</v>
      </c>
      <c r="I3" s="35" t="s">
        <v>13</v>
      </c>
      <c r="J3" s="59" t="s">
        <v>19</v>
      </c>
      <c r="K3" s="33" t="s">
        <v>14</v>
      </c>
      <c r="L3" s="59" t="s">
        <v>94</v>
      </c>
    </row>
    <row r="4" spans="1:12" x14ac:dyDescent="0.2">
      <c r="A4" s="31"/>
      <c r="B4" s="32"/>
      <c r="C4" s="33"/>
      <c r="D4" s="34"/>
      <c r="E4" s="35"/>
      <c r="F4" s="32"/>
      <c r="G4" s="33"/>
      <c r="H4" s="34"/>
      <c r="I4" s="35"/>
      <c r="J4" s="32"/>
      <c r="K4" s="33"/>
      <c r="L4" s="34"/>
    </row>
    <row r="5" spans="1:12" x14ac:dyDescent="0.2">
      <c r="A5" s="38" t="s">
        <v>9</v>
      </c>
      <c r="B5" s="39"/>
      <c r="C5" s="39" t="s">
        <v>10</v>
      </c>
      <c r="D5" s="40"/>
      <c r="E5" s="39" t="s">
        <v>9</v>
      </c>
      <c r="F5" s="39"/>
      <c r="G5" s="39" t="s">
        <v>10</v>
      </c>
      <c r="H5" s="40"/>
      <c r="I5" s="39" t="s">
        <v>9</v>
      </c>
      <c r="J5" s="39"/>
      <c r="K5" s="39" t="s">
        <v>10</v>
      </c>
      <c r="L5" s="40"/>
    </row>
    <row r="6" spans="1:12" x14ac:dyDescent="0.2">
      <c r="A6" s="41" t="s">
        <v>2</v>
      </c>
      <c r="B6" s="68">
        <v>140.57</v>
      </c>
      <c r="C6" s="32" t="s">
        <v>2</v>
      </c>
      <c r="D6" s="60">
        <v>140.43</v>
      </c>
      <c r="E6" s="30" t="s">
        <v>2</v>
      </c>
      <c r="F6" s="44">
        <v>112.6</v>
      </c>
      <c r="G6" s="32" t="s">
        <v>2</v>
      </c>
      <c r="H6" s="60">
        <v>112.9</v>
      </c>
      <c r="I6" s="30" t="s">
        <v>2</v>
      </c>
      <c r="J6" s="69">
        <v>49.88</v>
      </c>
      <c r="K6" s="32" t="s">
        <v>2</v>
      </c>
      <c r="L6" s="60">
        <v>50.89</v>
      </c>
    </row>
    <row r="7" spans="1:12" x14ac:dyDescent="0.2">
      <c r="A7" s="41" t="s">
        <v>3</v>
      </c>
      <c r="B7" s="68">
        <v>140.54</v>
      </c>
      <c r="C7" s="32" t="s">
        <v>3</v>
      </c>
      <c r="D7" s="60">
        <v>140.69999999999999</v>
      </c>
      <c r="E7" s="30" t="s">
        <v>3</v>
      </c>
      <c r="F7" s="44">
        <v>113.1</v>
      </c>
      <c r="G7" s="32" t="s">
        <v>3</v>
      </c>
      <c r="H7" s="60">
        <v>112.3</v>
      </c>
      <c r="I7" s="30" t="s">
        <v>3</v>
      </c>
      <c r="J7" s="69">
        <v>50.16</v>
      </c>
      <c r="K7" s="32" t="s">
        <v>3</v>
      </c>
      <c r="L7" s="60">
        <v>50.58</v>
      </c>
    </row>
    <row r="8" spans="1:12" x14ac:dyDescent="0.2">
      <c r="A8" s="41" t="s">
        <v>4</v>
      </c>
      <c r="B8" s="68">
        <v>141.05000000000001</v>
      </c>
      <c r="C8" s="32" t="s">
        <v>4</v>
      </c>
      <c r="D8" s="60">
        <v>138.66999999999999</v>
      </c>
      <c r="E8" s="30" t="s">
        <v>4</v>
      </c>
      <c r="F8" s="44">
        <v>112.9</v>
      </c>
      <c r="G8" s="32" t="s">
        <v>4</v>
      </c>
      <c r="H8" s="60">
        <v>112.4</v>
      </c>
      <c r="I8" s="30" t="s">
        <v>4</v>
      </c>
      <c r="J8" s="69">
        <v>50.09</v>
      </c>
      <c r="K8" s="32" t="s">
        <v>4</v>
      </c>
      <c r="L8" s="60">
        <v>50.12</v>
      </c>
    </row>
    <row r="9" spans="1:12" x14ac:dyDescent="0.2">
      <c r="A9" s="41" t="s">
        <v>5</v>
      </c>
      <c r="B9" s="68">
        <v>138.76</v>
      </c>
      <c r="C9" s="32" t="s">
        <v>5</v>
      </c>
      <c r="D9" s="60">
        <v>136.16</v>
      </c>
      <c r="E9" s="30" t="s">
        <v>5</v>
      </c>
      <c r="F9" s="44">
        <v>112.8</v>
      </c>
      <c r="G9" s="32" t="s">
        <v>5</v>
      </c>
      <c r="H9" s="60">
        <v>112</v>
      </c>
      <c r="I9" s="30" t="s">
        <v>5</v>
      </c>
      <c r="J9" s="69">
        <v>49.62</v>
      </c>
      <c r="K9" s="32" t="s">
        <v>5</v>
      </c>
      <c r="L9" s="60">
        <v>51.04</v>
      </c>
    </row>
    <row r="10" spans="1:12" x14ac:dyDescent="0.2">
      <c r="A10" s="45" t="s">
        <v>6</v>
      </c>
      <c r="B10" s="70">
        <v>143.13</v>
      </c>
      <c r="C10" s="47" t="s">
        <v>6</v>
      </c>
      <c r="D10" s="71">
        <v>138.41999999999999</v>
      </c>
      <c r="E10" s="47" t="s">
        <v>6</v>
      </c>
      <c r="F10" s="46">
        <v>112.6</v>
      </c>
      <c r="G10" s="47" t="s">
        <v>6</v>
      </c>
      <c r="H10" s="71">
        <v>112.4</v>
      </c>
      <c r="I10" s="47" t="s">
        <v>6</v>
      </c>
      <c r="J10" s="70">
        <v>48.07</v>
      </c>
      <c r="K10" s="47" t="s">
        <v>6</v>
      </c>
      <c r="L10" s="71">
        <v>50.77</v>
      </c>
    </row>
    <row r="11" spans="1:12" x14ac:dyDescent="0.2">
      <c r="A11" s="49" t="s">
        <v>7</v>
      </c>
      <c r="B11" s="50">
        <f>AVERAGE(B6:B10)</f>
        <v>140.81</v>
      </c>
      <c r="C11" s="33" t="s">
        <v>11</v>
      </c>
      <c r="D11" s="51">
        <f>((D6-B11)/B11)*100</f>
        <v>-0.26986719693203287</v>
      </c>
      <c r="E11" s="52" t="s">
        <v>7</v>
      </c>
      <c r="F11" s="53">
        <f>AVERAGE(F6:F10)</f>
        <v>112.8</v>
      </c>
      <c r="G11" s="33" t="s">
        <v>11</v>
      </c>
      <c r="H11" s="51">
        <f>((H6-F11)/F11)*100</f>
        <v>8.8652482269511113E-2</v>
      </c>
      <c r="I11" s="52" t="s">
        <v>7</v>
      </c>
      <c r="J11" s="53">
        <f>AVERAGE(J6:J10)</f>
        <v>49.564</v>
      </c>
      <c r="K11" s="33" t="s">
        <v>11</v>
      </c>
      <c r="L11" s="51">
        <f>((L6-J11)/J11)*100</f>
        <v>2.6753288677265767</v>
      </c>
    </row>
    <row r="12" spans="1:12" ht="13.5" thickBot="1" x14ac:dyDescent="0.25">
      <c r="A12" s="54" t="s">
        <v>8</v>
      </c>
      <c r="B12" s="55"/>
      <c r="C12" s="55" t="s">
        <v>12</v>
      </c>
      <c r="D12" s="56"/>
      <c r="E12" s="55" t="s">
        <v>8</v>
      </c>
      <c r="F12" s="55"/>
      <c r="G12" s="55" t="s">
        <v>12</v>
      </c>
      <c r="H12" s="56"/>
      <c r="I12" s="55" t="s">
        <v>8</v>
      </c>
      <c r="J12" s="55"/>
      <c r="K12" s="55" t="s">
        <v>12</v>
      </c>
      <c r="L12" s="56"/>
    </row>
    <row r="13" spans="1:12" ht="13.5" thickTop="1" x14ac:dyDescent="0.2">
      <c r="A13" s="41"/>
      <c r="B13" s="57" t="s">
        <v>15</v>
      </c>
      <c r="C13" s="58">
        <f>K1+1</f>
        <v>155</v>
      </c>
      <c r="D13" s="34"/>
      <c r="F13" s="57" t="s">
        <v>15</v>
      </c>
      <c r="G13" s="58">
        <f>C13+1</f>
        <v>156</v>
      </c>
      <c r="H13" s="34"/>
      <c r="J13" s="57" t="s">
        <v>15</v>
      </c>
      <c r="K13" s="58">
        <f>G13+1</f>
        <v>157</v>
      </c>
      <c r="L13" s="34"/>
    </row>
    <row r="14" spans="1:12" x14ac:dyDescent="0.2">
      <c r="A14" s="31" t="s">
        <v>0</v>
      </c>
      <c r="B14" s="32"/>
      <c r="C14" s="33" t="s">
        <v>1</v>
      </c>
      <c r="D14" s="34"/>
      <c r="E14" s="35" t="s">
        <v>0</v>
      </c>
      <c r="F14" s="32"/>
      <c r="G14" s="33" t="s">
        <v>1</v>
      </c>
      <c r="H14" s="34"/>
      <c r="I14" s="35" t="s">
        <v>0</v>
      </c>
      <c r="J14" s="32"/>
      <c r="K14" s="33" t="s">
        <v>1</v>
      </c>
      <c r="L14" s="34"/>
    </row>
    <row r="15" spans="1:12" x14ac:dyDescent="0.2">
      <c r="A15" s="31" t="s">
        <v>13</v>
      </c>
      <c r="B15" s="37" t="s">
        <v>94</v>
      </c>
      <c r="C15" s="33" t="s">
        <v>14</v>
      </c>
      <c r="D15" s="59" t="s">
        <v>19</v>
      </c>
      <c r="E15" s="35" t="s">
        <v>13</v>
      </c>
      <c r="F15" s="59" t="s">
        <v>19</v>
      </c>
      <c r="G15" s="33" t="s">
        <v>14</v>
      </c>
      <c r="H15" s="59" t="s">
        <v>95</v>
      </c>
      <c r="I15" s="35" t="s">
        <v>13</v>
      </c>
      <c r="J15" s="37" t="s">
        <v>95</v>
      </c>
      <c r="K15" s="33" t="s">
        <v>14</v>
      </c>
      <c r="L15" s="59" t="s">
        <v>19</v>
      </c>
    </row>
    <row r="16" spans="1:12" x14ac:dyDescent="0.2">
      <c r="A16" s="31"/>
      <c r="B16" s="32"/>
      <c r="C16" s="33"/>
      <c r="D16" s="34"/>
      <c r="E16" s="35"/>
      <c r="F16" s="32"/>
      <c r="G16" s="33"/>
      <c r="H16" s="34"/>
      <c r="I16" s="35"/>
      <c r="J16" s="32"/>
      <c r="K16" s="33"/>
      <c r="L16" s="34"/>
    </row>
    <row r="17" spans="1:16" x14ac:dyDescent="0.2">
      <c r="A17" s="38" t="s">
        <v>9</v>
      </c>
      <c r="B17" s="39"/>
      <c r="C17" s="39" t="s">
        <v>10</v>
      </c>
      <c r="D17" s="40"/>
      <c r="E17" s="39" t="s">
        <v>9</v>
      </c>
      <c r="F17" s="39"/>
      <c r="G17" s="39" t="s">
        <v>10</v>
      </c>
      <c r="H17" s="40"/>
      <c r="I17" s="39" t="s">
        <v>9</v>
      </c>
      <c r="J17" s="39"/>
      <c r="K17" s="39" t="s">
        <v>10</v>
      </c>
      <c r="L17" s="40"/>
    </row>
    <row r="18" spans="1:16" x14ac:dyDescent="0.2">
      <c r="A18" s="41" t="s">
        <v>2</v>
      </c>
      <c r="B18" s="42">
        <v>112.8</v>
      </c>
      <c r="C18" s="32" t="s">
        <v>2</v>
      </c>
      <c r="D18" s="60">
        <v>112.8</v>
      </c>
      <c r="E18" s="30" t="s">
        <v>2</v>
      </c>
      <c r="F18" s="69">
        <v>29.41</v>
      </c>
      <c r="G18" s="32" t="s">
        <v>2</v>
      </c>
      <c r="H18" s="60">
        <v>29.45</v>
      </c>
      <c r="I18" s="30" t="s">
        <v>2</v>
      </c>
      <c r="J18" s="44">
        <v>113.3</v>
      </c>
      <c r="K18" s="32" t="s">
        <v>2</v>
      </c>
      <c r="L18" s="43">
        <v>112.7</v>
      </c>
    </row>
    <row r="19" spans="1:16" x14ac:dyDescent="0.2">
      <c r="A19" s="41" t="s">
        <v>3</v>
      </c>
      <c r="B19" s="42">
        <v>112.9</v>
      </c>
      <c r="C19" s="32" t="s">
        <v>3</v>
      </c>
      <c r="D19" s="60">
        <v>113</v>
      </c>
      <c r="E19" s="30" t="s">
        <v>3</v>
      </c>
      <c r="F19" s="69">
        <v>29.18</v>
      </c>
      <c r="G19" s="32" t="s">
        <v>3</v>
      </c>
      <c r="H19" s="60">
        <v>30.44</v>
      </c>
      <c r="I19" s="30" t="s">
        <v>3</v>
      </c>
      <c r="J19" s="44">
        <v>113.1</v>
      </c>
      <c r="K19" s="32" t="s">
        <v>3</v>
      </c>
      <c r="L19" s="43">
        <v>112.7</v>
      </c>
    </row>
    <row r="20" spans="1:16" x14ac:dyDescent="0.2">
      <c r="A20" s="41" t="s">
        <v>4</v>
      </c>
      <c r="B20" s="68">
        <v>113</v>
      </c>
      <c r="C20" s="32" t="s">
        <v>4</v>
      </c>
      <c r="D20" s="60">
        <v>112.8</v>
      </c>
      <c r="E20" s="30" t="s">
        <v>4</v>
      </c>
      <c r="F20" s="69">
        <v>29.71</v>
      </c>
      <c r="G20" s="32" t="s">
        <v>4</v>
      </c>
      <c r="H20" s="60">
        <v>29.52</v>
      </c>
      <c r="I20" s="30" t="s">
        <v>4</v>
      </c>
      <c r="J20" s="44">
        <v>112.9</v>
      </c>
      <c r="K20" s="32" t="s">
        <v>4</v>
      </c>
      <c r="L20" s="43">
        <v>112.8</v>
      </c>
    </row>
    <row r="21" spans="1:16" x14ac:dyDescent="0.2">
      <c r="A21" s="41" t="s">
        <v>5</v>
      </c>
      <c r="B21" s="68">
        <v>113</v>
      </c>
      <c r="C21" s="32" t="s">
        <v>5</v>
      </c>
      <c r="D21" s="43">
        <v>112.6</v>
      </c>
      <c r="E21" s="30" t="s">
        <v>5</v>
      </c>
      <c r="F21" s="69">
        <v>30</v>
      </c>
      <c r="G21" s="32" t="s">
        <v>5</v>
      </c>
      <c r="H21" s="60">
        <v>29.62</v>
      </c>
      <c r="I21" s="30" t="s">
        <v>5</v>
      </c>
      <c r="J21" s="44">
        <v>112.6</v>
      </c>
      <c r="K21" s="32" t="s">
        <v>5</v>
      </c>
      <c r="L21" s="43">
        <v>112.3</v>
      </c>
    </row>
    <row r="22" spans="1:16" x14ac:dyDescent="0.2">
      <c r="A22" s="45" t="s">
        <v>6</v>
      </c>
      <c r="B22" s="70">
        <v>113.1</v>
      </c>
      <c r="C22" s="47" t="s">
        <v>6</v>
      </c>
      <c r="D22" s="48">
        <v>112.8</v>
      </c>
      <c r="E22" s="47" t="s">
        <v>6</v>
      </c>
      <c r="F22" s="70">
        <v>31.85</v>
      </c>
      <c r="G22" s="47" t="s">
        <v>6</v>
      </c>
      <c r="H22" s="71">
        <v>30.08</v>
      </c>
      <c r="I22" s="47" t="s">
        <v>6</v>
      </c>
      <c r="J22" s="46">
        <v>112.3</v>
      </c>
      <c r="K22" s="47" t="s">
        <v>6</v>
      </c>
      <c r="L22" s="48">
        <v>112</v>
      </c>
    </row>
    <row r="23" spans="1:16" x14ac:dyDescent="0.2">
      <c r="A23" s="49" t="s">
        <v>7</v>
      </c>
      <c r="B23" s="50">
        <f>AVERAGE(B18:B22)</f>
        <v>112.96</v>
      </c>
      <c r="C23" s="33" t="s">
        <v>11</v>
      </c>
      <c r="D23" s="51">
        <f>((D18-B23)/B23)*100</f>
        <v>-0.14164305949008199</v>
      </c>
      <c r="E23" s="52" t="s">
        <v>7</v>
      </c>
      <c r="F23" s="53">
        <f>AVERAGE(F18:F22)</f>
        <v>30.03</v>
      </c>
      <c r="G23" s="33" t="s">
        <v>11</v>
      </c>
      <c r="H23" s="51">
        <f>((H18-F23)/F23)*100</f>
        <v>-1.9314019314019375</v>
      </c>
      <c r="I23" s="52" t="s">
        <v>7</v>
      </c>
      <c r="J23" s="53">
        <f>AVERAGE(J18:J22)</f>
        <v>112.83999999999999</v>
      </c>
      <c r="K23" s="33" t="s">
        <v>11</v>
      </c>
      <c r="L23" s="51">
        <f>((L18-J23)/J23)*100</f>
        <v>-0.1240694789081765</v>
      </c>
    </row>
    <row r="24" spans="1:16" ht="13.5" thickBot="1" x14ac:dyDescent="0.25">
      <c r="A24" s="54" t="s">
        <v>8</v>
      </c>
      <c r="B24" s="55"/>
      <c r="C24" s="55" t="s">
        <v>12</v>
      </c>
      <c r="D24" s="56"/>
      <c r="E24" s="55" t="s">
        <v>8</v>
      </c>
      <c r="F24" s="55"/>
      <c r="G24" s="55" t="s">
        <v>12</v>
      </c>
      <c r="H24" s="56"/>
      <c r="I24" s="55" t="s">
        <v>8</v>
      </c>
      <c r="J24" s="55"/>
      <c r="K24" s="55" t="s">
        <v>12</v>
      </c>
      <c r="L24" s="56"/>
    </row>
    <row r="25" spans="1:16" ht="13.5" thickTop="1" x14ac:dyDescent="0.2">
      <c r="A25" s="41"/>
      <c r="B25" s="57" t="s">
        <v>15</v>
      </c>
      <c r="C25" s="58">
        <f>K13+1</f>
        <v>158</v>
      </c>
      <c r="D25" s="34"/>
      <c r="F25" s="57" t="s">
        <v>15</v>
      </c>
      <c r="G25" s="58">
        <f>C25+1</f>
        <v>159</v>
      </c>
      <c r="H25" s="34"/>
      <c r="J25" s="57" t="s">
        <v>15</v>
      </c>
      <c r="K25" s="58">
        <f>G25+1</f>
        <v>160</v>
      </c>
      <c r="L25" s="34"/>
    </row>
    <row r="26" spans="1:16" x14ac:dyDescent="0.2">
      <c r="A26" s="31" t="s">
        <v>0</v>
      </c>
      <c r="B26" s="32"/>
      <c r="C26" s="33" t="s">
        <v>1</v>
      </c>
      <c r="D26" s="34"/>
      <c r="E26" s="35" t="s">
        <v>0</v>
      </c>
      <c r="F26" s="32"/>
      <c r="G26" s="33" t="s">
        <v>1</v>
      </c>
      <c r="H26" s="34"/>
      <c r="I26" s="35" t="s">
        <v>0</v>
      </c>
      <c r="J26" s="32"/>
      <c r="K26" s="33" t="s">
        <v>1</v>
      </c>
      <c r="L26" s="34"/>
      <c r="N26" s="52"/>
      <c r="O26" s="32"/>
      <c r="P26" s="32"/>
    </row>
    <row r="27" spans="1:16" x14ac:dyDescent="0.2">
      <c r="A27" s="31" t="s">
        <v>13</v>
      </c>
      <c r="B27" s="59" t="s">
        <v>19</v>
      </c>
      <c r="C27" s="33" t="s">
        <v>14</v>
      </c>
      <c r="D27" s="59" t="s">
        <v>96</v>
      </c>
      <c r="E27" s="35" t="s">
        <v>13</v>
      </c>
      <c r="F27" s="37" t="s">
        <v>96</v>
      </c>
      <c r="G27" s="33" t="s">
        <v>14</v>
      </c>
      <c r="H27" s="59" t="s">
        <v>19</v>
      </c>
      <c r="I27" s="35" t="s">
        <v>13</v>
      </c>
      <c r="J27" s="59" t="s">
        <v>19</v>
      </c>
      <c r="K27" s="33" t="s">
        <v>14</v>
      </c>
      <c r="L27" s="59" t="s">
        <v>97</v>
      </c>
      <c r="M27" s="35"/>
      <c r="N27" s="32"/>
      <c r="O27" s="33"/>
      <c r="P27" s="32"/>
    </row>
    <row r="28" spans="1:16" x14ac:dyDescent="0.2">
      <c r="A28" s="31"/>
      <c r="B28" s="32"/>
      <c r="C28" s="33"/>
      <c r="D28" s="34"/>
      <c r="E28" s="35"/>
      <c r="F28" s="32"/>
      <c r="G28" s="33"/>
      <c r="H28" s="34"/>
      <c r="I28" s="35"/>
      <c r="J28" s="32"/>
      <c r="K28" s="33"/>
      <c r="L28" s="34"/>
      <c r="M28" s="35"/>
      <c r="N28" s="32"/>
      <c r="O28" s="33"/>
      <c r="P28" s="32"/>
    </row>
    <row r="29" spans="1:16" x14ac:dyDescent="0.2">
      <c r="A29" s="38" t="s">
        <v>9</v>
      </c>
      <c r="B29" s="39"/>
      <c r="C29" s="39" t="s">
        <v>10</v>
      </c>
      <c r="D29" s="40"/>
      <c r="E29" s="39" t="s">
        <v>9</v>
      </c>
      <c r="F29" s="39"/>
      <c r="G29" s="39" t="s">
        <v>10</v>
      </c>
      <c r="H29" s="40"/>
      <c r="I29" s="39" t="s">
        <v>9</v>
      </c>
      <c r="J29" s="39"/>
      <c r="K29" s="39" t="s">
        <v>10</v>
      </c>
      <c r="L29" s="40"/>
      <c r="M29" s="35"/>
      <c r="N29" s="32"/>
      <c r="O29" s="33"/>
      <c r="P29" s="32"/>
    </row>
    <row r="30" spans="1:16" x14ac:dyDescent="0.2">
      <c r="A30" s="41" t="s">
        <v>2</v>
      </c>
      <c r="B30" s="68">
        <v>26.51</v>
      </c>
      <c r="C30" s="32" t="s">
        <v>2</v>
      </c>
      <c r="D30" s="60">
        <v>26.39</v>
      </c>
      <c r="E30" s="30" t="s">
        <v>2</v>
      </c>
      <c r="F30" s="44">
        <v>113.4</v>
      </c>
      <c r="G30" s="32" t="s">
        <v>2</v>
      </c>
      <c r="H30" s="43">
        <v>113.9</v>
      </c>
      <c r="I30" s="30" t="s">
        <v>2</v>
      </c>
      <c r="J30" s="69">
        <v>12.38</v>
      </c>
      <c r="K30" s="32" t="s">
        <v>2</v>
      </c>
      <c r="L30" s="72">
        <v>12.41</v>
      </c>
      <c r="M30" s="62"/>
      <c r="N30" s="62"/>
      <c r="O30" s="62"/>
      <c r="P30" s="62"/>
    </row>
    <row r="31" spans="1:16" x14ac:dyDescent="0.2">
      <c r="A31" s="41" t="s">
        <v>3</v>
      </c>
      <c r="B31" s="68">
        <v>26.12</v>
      </c>
      <c r="C31" s="32" t="s">
        <v>3</v>
      </c>
      <c r="D31" s="60">
        <v>26.23</v>
      </c>
      <c r="E31" s="30" t="s">
        <v>3</v>
      </c>
      <c r="F31" s="44">
        <v>113.3</v>
      </c>
      <c r="G31" s="32" t="s">
        <v>3</v>
      </c>
      <c r="H31" s="43">
        <v>113.4</v>
      </c>
      <c r="I31" s="30" t="s">
        <v>3</v>
      </c>
      <c r="J31" s="69">
        <v>12.41</v>
      </c>
      <c r="K31" s="32" t="s">
        <v>3</v>
      </c>
      <c r="L31" s="60">
        <v>12.56</v>
      </c>
      <c r="N31" s="63"/>
      <c r="O31" s="32"/>
      <c r="P31" s="64"/>
    </row>
    <row r="32" spans="1:16" x14ac:dyDescent="0.2">
      <c r="A32" s="41" t="s">
        <v>4</v>
      </c>
      <c r="B32" s="68">
        <v>26.77</v>
      </c>
      <c r="C32" s="32" t="s">
        <v>4</v>
      </c>
      <c r="D32" s="60">
        <v>26.67</v>
      </c>
      <c r="E32" s="30" t="s">
        <v>4</v>
      </c>
      <c r="F32" s="44">
        <v>113.8</v>
      </c>
      <c r="G32" s="32" t="s">
        <v>4</v>
      </c>
      <c r="H32" s="43">
        <v>113.1</v>
      </c>
      <c r="I32" s="30" t="s">
        <v>4</v>
      </c>
      <c r="J32" s="69">
        <v>12.36</v>
      </c>
      <c r="K32" s="32" t="s">
        <v>4</v>
      </c>
      <c r="L32" s="60">
        <v>12.39</v>
      </c>
      <c r="N32" s="63"/>
      <c r="O32" s="32"/>
      <c r="P32" s="64"/>
    </row>
    <row r="33" spans="1:16" x14ac:dyDescent="0.2">
      <c r="A33" s="41" t="s">
        <v>5</v>
      </c>
      <c r="B33" s="68">
        <v>26.77</v>
      </c>
      <c r="C33" s="32" t="s">
        <v>5</v>
      </c>
      <c r="D33" s="60">
        <v>26.48</v>
      </c>
      <c r="E33" s="30" t="s">
        <v>5</v>
      </c>
      <c r="F33" s="44">
        <v>113.3</v>
      </c>
      <c r="G33" s="32" t="s">
        <v>5</v>
      </c>
      <c r="H33" s="43">
        <v>113.1</v>
      </c>
      <c r="I33" s="30" t="s">
        <v>5</v>
      </c>
      <c r="J33" s="69">
        <v>12.37</v>
      </c>
      <c r="K33" s="32" t="s">
        <v>5</v>
      </c>
      <c r="L33" s="60">
        <v>12.37</v>
      </c>
      <c r="N33" s="63"/>
      <c r="O33" s="32"/>
      <c r="P33" s="64"/>
    </row>
    <row r="34" spans="1:16" x14ac:dyDescent="0.2">
      <c r="A34" s="45" t="s">
        <v>6</v>
      </c>
      <c r="B34" s="70">
        <v>26.19</v>
      </c>
      <c r="C34" s="47" t="s">
        <v>6</v>
      </c>
      <c r="D34" s="71">
        <v>26.46</v>
      </c>
      <c r="E34" s="47" t="s">
        <v>6</v>
      </c>
      <c r="F34" s="46">
        <v>113.6</v>
      </c>
      <c r="G34" s="47" t="s">
        <v>6</v>
      </c>
      <c r="H34" s="48">
        <v>112.7</v>
      </c>
      <c r="I34" s="47" t="s">
        <v>6</v>
      </c>
      <c r="J34" s="70">
        <v>12.53</v>
      </c>
      <c r="K34" s="47" t="s">
        <v>6</v>
      </c>
      <c r="L34" s="71">
        <v>12.42</v>
      </c>
      <c r="N34" s="63"/>
      <c r="O34" s="32"/>
      <c r="P34" s="64"/>
    </row>
    <row r="35" spans="1:16" x14ac:dyDescent="0.2">
      <c r="A35" s="49" t="s">
        <v>7</v>
      </c>
      <c r="B35" s="50">
        <f>AVERAGE(B30:B34)</f>
        <v>26.472000000000001</v>
      </c>
      <c r="C35" s="33" t="s">
        <v>11</v>
      </c>
      <c r="D35" s="51">
        <f>((D30-B35)/B35)*100</f>
        <v>-0.30976125717739778</v>
      </c>
      <c r="E35" s="52" t="s">
        <v>7</v>
      </c>
      <c r="F35" s="53">
        <f>AVERAGE(F30:F34)</f>
        <v>113.47999999999999</v>
      </c>
      <c r="G35" s="33" t="s">
        <v>11</v>
      </c>
      <c r="H35" s="51">
        <f>((H30-F35)/F35)*100</f>
        <v>0.37010927035602392</v>
      </c>
      <c r="I35" s="52" t="s">
        <v>7</v>
      </c>
      <c r="J35" s="53">
        <f>AVERAGE(J30:J34)</f>
        <v>12.41</v>
      </c>
      <c r="K35" s="33" t="s">
        <v>11</v>
      </c>
      <c r="L35" s="65">
        <f>((L30-J35)/J35)*100</f>
        <v>0</v>
      </c>
      <c r="M35" s="32"/>
      <c r="N35" s="64"/>
      <c r="O35" s="32"/>
      <c r="P35" s="64"/>
    </row>
    <row r="36" spans="1:16" ht="13.5" thickBot="1" x14ac:dyDescent="0.25">
      <c r="A36" s="54" t="s">
        <v>8</v>
      </c>
      <c r="B36" s="55"/>
      <c r="C36" s="55" t="s">
        <v>12</v>
      </c>
      <c r="D36" s="56"/>
      <c r="E36" s="55" t="s">
        <v>8</v>
      </c>
      <c r="F36" s="55"/>
      <c r="G36" s="55" t="s">
        <v>12</v>
      </c>
      <c r="H36" s="56"/>
      <c r="I36" s="55" t="s">
        <v>8</v>
      </c>
      <c r="J36" s="55"/>
      <c r="K36" s="55" t="s">
        <v>12</v>
      </c>
      <c r="L36" s="56"/>
      <c r="M36" s="52"/>
      <c r="N36" s="53"/>
      <c r="O36" s="33"/>
      <c r="P36" s="66"/>
    </row>
    <row r="37" spans="1:16" ht="13.5" thickTop="1" x14ac:dyDescent="0.2">
      <c r="M37" s="32"/>
      <c r="N37" s="32"/>
      <c r="O37" s="32"/>
      <c r="P37" s="32"/>
    </row>
  </sheetData>
  <sheetProtection algorithmName="SHA-512" hashValue="HTe4UIoa1HwddPJb7zbqBT4+L4qoHK/61kihomaw0vjzIbwH+pGIDCdUVNsbL+MmUnxCKK7gcx8XHh0YhyXy3g==" saltValue="GB/6qPJxo7mQDRRSqkET6g==" spinCount="100000" sheet="1" objects="1" scenarios="1" selectLockedCells="1"/>
  <mergeCells count="20">
    <mergeCell ref="M30:N30"/>
    <mergeCell ref="O30:P30"/>
    <mergeCell ref="A29:B29"/>
    <mergeCell ref="C29:D29"/>
    <mergeCell ref="E29:F29"/>
    <mergeCell ref="G29:H29"/>
    <mergeCell ref="I29:J29"/>
    <mergeCell ref="K29:L29"/>
    <mergeCell ref="K17:L17"/>
    <mergeCell ref="A5:B5"/>
    <mergeCell ref="C5:D5"/>
    <mergeCell ref="E5:F5"/>
    <mergeCell ref="G5:H5"/>
    <mergeCell ref="I5:J5"/>
    <mergeCell ref="K5:L5"/>
    <mergeCell ref="A17:B17"/>
    <mergeCell ref="C17:D17"/>
    <mergeCell ref="E17:F17"/>
    <mergeCell ref="G17:H17"/>
    <mergeCell ref="I17:J17"/>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8"/>
  <sheetViews>
    <sheetView workbookViewId="0">
      <selection activeCell="A38" sqref="A38"/>
    </sheetView>
  </sheetViews>
  <sheetFormatPr defaultColWidth="10.28515625" defaultRowHeight="12.75" x14ac:dyDescent="0.2"/>
  <cols>
    <col min="1" max="16384" width="10.28515625" style="30"/>
  </cols>
  <sheetData>
    <row r="1" spans="1:12" ht="13.5" thickTop="1" x14ac:dyDescent="0.2">
      <c r="A1" s="24"/>
      <c r="B1" s="25" t="s">
        <v>15</v>
      </c>
      <c r="C1" s="26">
        <v>161</v>
      </c>
      <c r="D1" s="27"/>
      <c r="E1" s="28"/>
      <c r="F1" s="25" t="s">
        <v>15</v>
      </c>
      <c r="G1" s="29">
        <f>C1+1</f>
        <v>162</v>
      </c>
      <c r="H1" s="27"/>
      <c r="I1" s="28"/>
      <c r="J1" s="25" t="s">
        <v>15</v>
      </c>
      <c r="K1" s="29">
        <f>G1+1</f>
        <v>163</v>
      </c>
      <c r="L1" s="27"/>
    </row>
    <row r="2" spans="1:12" x14ac:dyDescent="0.2">
      <c r="A2" s="31" t="s">
        <v>0</v>
      </c>
      <c r="B2" s="32"/>
      <c r="C2" s="33" t="s">
        <v>1</v>
      </c>
      <c r="D2" s="34"/>
      <c r="E2" s="35" t="s">
        <v>0</v>
      </c>
      <c r="F2" s="32"/>
      <c r="G2" s="33" t="s">
        <v>1</v>
      </c>
      <c r="H2" s="34"/>
      <c r="I2" s="35" t="s">
        <v>0</v>
      </c>
      <c r="J2" s="32"/>
      <c r="K2" s="33" t="s">
        <v>1</v>
      </c>
      <c r="L2" s="34"/>
    </row>
    <row r="3" spans="1:12" x14ac:dyDescent="0.2">
      <c r="A3" s="31" t="s">
        <v>13</v>
      </c>
      <c r="B3" s="36" t="s">
        <v>97</v>
      </c>
      <c r="C3" s="33" t="s">
        <v>14</v>
      </c>
      <c r="D3" s="59" t="s">
        <v>19</v>
      </c>
      <c r="E3" s="35" t="s">
        <v>13</v>
      </c>
      <c r="F3" s="59" t="s">
        <v>19</v>
      </c>
      <c r="G3" s="33" t="s">
        <v>14</v>
      </c>
      <c r="H3" s="59" t="s">
        <v>98</v>
      </c>
      <c r="I3" s="35" t="s">
        <v>13</v>
      </c>
      <c r="J3" s="37" t="s">
        <v>98</v>
      </c>
      <c r="K3" s="33" t="s">
        <v>14</v>
      </c>
      <c r="L3" s="59" t="s">
        <v>19</v>
      </c>
    </row>
    <row r="4" spans="1:12" x14ac:dyDescent="0.2">
      <c r="A4" s="31"/>
      <c r="B4" s="32"/>
      <c r="C4" s="33"/>
      <c r="D4" s="34"/>
      <c r="E4" s="35"/>
      <c r="F4" s="32"/>
      <c r="G4" s="33"/>
      <c r="H4" s="34"/>
      <c r="I4" s="35"/>
      <c r="J4" s="32"/>
      <c r="K4" s="33"/>
      <c r="L4" s="34"/>
    </row>
    <row r="5" spans="1:12" x14ac:dyDescent="0.2">
      <c r="A5" s="38" t="s">
        <v>9</v>
      </c>
      <c r="B5" s="39"/>
      <c r="C5" s="39" t="s">
        <v>10</v>
      </c>
      <c r="D5" s="40"/>
      <c r="E5" s="39" t="s">
        <v>9</v>
      </c>
      <c r="F5" s="39"/>
      <c r="G5" s="39" t="s">
        <v>10</v>
      </c>
      <c r="H5" s="40"/>
      <c r="I5" s="39" t="s">
        <v>9</v>
      </c>
      <c r="J5" s="39"/>
      <c r="K5" s="39" t="s">
        <v>10</v>
      </c>
      <c r="L5" s="40"/>
    </row>
    <row r="6" spans="1:12" x14ac:dyDescent="0.2">
      <c r="A6" s="41" t="s">
        <v>2</v>
      </c>
      <c r="B6" s="42">
        <v>113.6</v>
      </c>
      <c r="C6" s="32" t="s">
        <v>2</v>
      </c>
      <c r="D6" s="43">
        <v>113.5</v>
      </c>
      <c r="E6" s="30" t="s">
        <v>2</v>
      </c>
      <c r="F6" s="44">
        <v>3</v>
      </c>
      <c r="G6" s="32" t="s">
        <v>2</v>
      </c>
      <c r="H6" s="43">
        <v>3</v>
      </c>
      <c r="I6" s="30" t="s">
        <v>2</v>
      </c>
      <c r="J6" s="44">
        <v>115</v>
      </c>
      <c r="K6" s="32" t="s">
        <v>2</v>
      </c>
      <c r="L6" s="43">
        <v>115</v>
      </c>
    </row>
    <row r="7" spans="1:12" x14ac:dyDescent="0.2">
      <c r="A7" s="41" t="s">
        <v>3</v>
      </c>
      <c r="B7" s="42">
        <v>113.7</v>
      </c>
      <c r="C7" s="32" t="s">
        <v>3</v>
      </c>
      <c r="D7" s="43">
        <v>113.4</v>
      </c>
      <c r="E7" s="30" t="s">
        <v>3</v>
      </c>
      <c r="F7" s="44">
        <v>3</v>
      </c>
      <c r="G7" s="32" t="s">
        <v>3</v>
      </c>
      <c r="H7" s="43">
        <v>3</v>
      </c>
      <c r="I7" s="30" t="s">
        <v>3</v>
      </c>
      <c r="J7" s="44">
        <v>115</v>
      </c>
      <c r="K7" s="32" t="s">
        <v>3</v>
      </c>
      <c r="L7" s="43">
        <v>115</v>
      </c>
    </row>
    <row r="8" spans="1:12" x14ac:dyDescent="0.2">
      <c r="A8" s="41" t="s">
        <v>4</v>
      </c>
      <c r="B8" s="42">
        <v>113.9</v>
      </c>
      <c r="C8" s="32" t="s">
        <v>4</v>
      </c>
      <c r="D8" s="43">
        <v>113.6</v>
      </c>
      <c r="E8" s="30" t="s">
        <v>4</v>
      </c>
      <c r="F8" s="44">
        <v>3</v>
      </c>
      <c r="G8" s="32" t="s">
        <v>4</v>
      </c>
      <c r="H8" s="43">
        <v>3</v>
      </c>
      <c r="I8" s="30" t="s">
        <v>4</v>
      </c>
      <c r="J8" s="44">
        <v>115</v>
      </c>
      <c r="K8" s="32" t="s">
        <v>4</v>
      </c>
      <c r="L8" s="43">
        <v>115</v>
      </c>
    </row>
    <row r="9" spans="1:12" x14ac:dyDescent="0.2">
      <c r="A9" s="41" t="s">
        <v>5</v>
      </c>
      <c r="B9" s="42">
        <v>113.3</v>
      </c>
      <c r="C9" s="32" t="s">
        <v>5</v>
      </c>
      <c r="D9" s="43">
        <v>112.9</v>
      </c>
      <c r="E9" s="30" t="s">
        <v>5</v>
      </c>
      <c r="F9" s="44">
        <v>3</v>
      </c>
      <c r="G9" s="32" t="s">
        <v>5</v>
      </c>
      <c r="H9" s="43">
        <v>3</v>
      </c>
      <c r="I9" s="30" t="s">
        <v>5</v>
      </c>
      <c r="J9" s="44">
        <v>114</v>
      </c>
      <c r="K9" s="32" t="s">
        <v>5</v>
      </c>
      <c r="L9" s="43">
        <v>114</v>
      </c>
    </row>
    <row r="10" spans="1:12" x14ac:dyDescent="0.2">
      <c r="A10" s="45" t="s">
        <v>6</v>
      </c>
      <c r="B10" s="46">
        <v>113.6</v>
      </c>
      <c r="C10" s="47" t="s">
        <v>6</v>
      </c>
      <c r="D10" s="48">
        <v>112.9</v>
      </c>
      <c r="E10" s="47" t="s">
        <v>6</v>
      </c>
      <c r="F10" s="46">
        <v>3</v>
      </c>
      <c r="G10" s="47" t="s">
        <v>6</v>
      </c>
      <c r="H10" s="48">
        <v>3</v>
      </c>
      <c r="I10" s="47" t="s">
        <v>6</v>
      </c>
      <c r="J10" s="46">
        <v>113</v>
      </c>
      <c r="K10" s="47" t="s">
        <v>6</v>
      </c>
      <c r="L10" s="48">
        <v>113</v>
      </c>
    </row>
    <row r="11" spans="1:12" x14ac:dyDescent="0.2">
      <c r="A11" s="49" t="s">
        <v>7</v>
      </c>
      <c r="B11" s="50">
        <f>AVERAGE(B6:B10)</f>
        <v>113.62</v>
      </c>
      <c r="C11" s="33" t="s">
        <v>11</v>
      </c>
      <c r="D11" s="51">
        <f>((D6-B11)/B11)*100</f>
        <v>-0.10561520859004098</v>
      </c>
      <c r="E11" s="52" t="s">
        <v>7</v>
      </c>
      <c r="F11" s="53">
        <f>AVERAGE(F6:F10)</f>
        <v>3</v>
      </c>
      <c r="G11" s="33" t="s">
        <v>11</v>
      </c>
      <c r="H11" s="51">
        <f>((H6-F11)/F11)*100</f>
        <v>0</v>
      </c>
      <c r="I11" s="52" t="s">
        <v>7</v>
      </c>
      <c r="J11" s="53">
        <f>AVERAGE(J6:J10)</f>
        <v>114.4</v>
      </c>
      <c r="K11" s="33" t="s">
        <v>11</v>
      </c>
      <c r="L11" s="51">
        <f>((L6-J11)/J11)*100</f>
        <v>0.52447552447551948</v>
      </c>
    </row>
    <row r="12" spans="1:12" ht="13.5" thickBot="1" x14ac:dyDescent="0.25">
      <c r="A12" s="54" t="s">
        <v>8</v>
      </c>
      <c r="B12" s="55"/>
      <c r="C12" s="55" t="s">
        <v>12</v>
      </c>
      <c r="D12" s="56"/>
      <c r="E12" s="55" t="s">
        <v>8</v>
      </c>
      <c r="F12" s="55"/>
      <c r="G12" s="55" t="s">
        <v>12</v>
      </c>
      <c r="H12" s="56"/>
      <c r="I12" s="55" t="s">
        <v>8</v>
      </c>
      <c r="J12" s="55"/>
      <c r="K12" s="55" t="s">
        <v>12</v>
      </c>
      <c r="L12" s="56"/>
    </row>
    <row r="13" spans="1:12" ht="13.5" thickTop="1" x14ac:dyDescent="0.2">
      <c r="A13" s="41"/>
      <c r="B13" s="57" t="s">
        <v>15</v>
      </c>
      <c r="C13" s="58">
        <f>K1+1</f>
        <v>164</v>
      </c>
      <c r="D13" s="34"/>
      <c r="F13" s="57" t="s">
        <v>15</v>
      </c>
      <c r="G13" s="58">
        <f>C13+1</f>
        <v>165</v>
      </c>
      <c r="H13" s="34"/>
      <c r="J13" s="57" t="s">
        <v>15</v>
      </c>
      <c r="K13" s="58">
        <f>G13+1</f>
        <v>166</v>
      </c>
      <c r="L13" s="34"/>
    </row>
    <row r="14" spans="1:12" x14ac:dyDescent="0.2">
      <c r="A14" s="31" t="s">
        <v>0</v>
      </c>
      <c r="B14" s="32"/>
      <c r="C14" s="33" t="s">
        <v>1</v>
      </c>
      <c r="D14" s="34"/>
      <c r="E14" s="35" t="s">
        <v>0</v>
      </c>
      <c r="F14" s="32"/>
      <c r="G14" s="33" t="s">
        <v>1</v>
      </c>
      <c r="H14" s="34"/>
      <c r="I14" s="35" t="s">
        <v>0</v>
      </c>
      <c r="J14" s="32"/>
      <c r="K14" s="33" t="s">
        <v>1</v>
      </c>
      <c r="L14" s="34"/>
    </row>
    <row r="15" spans="1:12" x14ac:dyDescent="0.2">
      <c r="A15" s="31" t="s">
        <v>13</v>
      </c>
      <c r="B15" s="59" t="s">
        <v>19</v>
      </c>
      <c r="C15" s="33" t="s">
        <v>14</v>
      </c>
      <c r="D15" s="59" t="s">
        <v>119</v>
      </c>
      <c r="E15" s="35" t="s">
        <v>13</v>
      </c>
      <c r="F15" s="37" t="s">
        <v>120</v>
      </c>
      <c r="G15" s="33" t="s">
        <v>14</v>
      </c>
      <c r="H15" s="59" t="s">
        <v>19</v>
      </c>
      <c r="I15" s="35" t="s">
        <v>13</v>
      </c>
      <c r="J15" s="59" t="s">
        <v>19</v>
      </c>
      <c r="K15" s="33" t="s">
        <v>14</v>
      </c>
      <c r="L15" s="59" t="s">
        <v>99</v>
      </c>
    </row>
    <row r="16" spans="1:12" x14ac:dyDescent="0.2">
      <c r="A16" s="31"/>
      <c r="B16" s="32"/>
      <c r="C16" s="33"/>
      <c r="D16" s="34"/>
      <c r="E16" s="35"/>
      <c r="F16" s="32"/>
      <c r="G16" s="33"/>
      <c r="H16" s="34"/>
      <c r="I16" s="35"/>
      <c r="J16" s="32"/>
      <c r="K16" s="33"/>
      <c r="L16" s="34"/>
    </row>
    <row r="17" spans="1:16" x14ac:dyDescent="0.2">
      <c r="A17" s="38" t="s">
        <v>9</v>
      </c>
      <c r="B17" s="39"/>
      <c r="C17" s="39" t="s">
        <v>10</v>
      </c>
      <c r="D17" s="40"/>
      <c r="E17" s="39" t="s">
        <v>9</v>
      </c>
      <c r="F17" s="39"/>
      <c r="G17" s="39" t="s">
        <v>10</v>
      </c>
      <c r="H17" s="40"/>
      <c r="I17" s="39" t="s">
        <v>9</v>
      </c>
      <c r="J17" s="39"/>
      <c r="K17" s="39" t="s">
        <v>10</v>
      </c>
      <c r="L17" s="40"/>
    </row>
    <row r="18" spans="1:16" x14ac:dyDescent="0.2">
      <c r="A18" s="41" t="s">
        <v>2</v>
      </c>
      <c r="B18" s="42">
        <v>15.5</v>
      </c>
      <c r="C18" s="32" t="s">
        <v>2</v>
      </c>
      <c r="D18" s="43">
        <v>15.6</v>
      </c>
      <c r="E18" s="30" t="s">
        <v>2</v>
      </c>
      <c r="F18" s="44">
        <v>115</v>
      </c>
      <c r="G18" s="32" t="s">
        <v>2</v>
      </c>
      <c r="H18" s="43">
        <v>115</v>
      </c>
      <c r="I18" s="30" t="s">
        <v>2</v>
      </c>
      <c r="J18" s="44">
        <v>-1</v>
      </c>
      <c r="K18" s="32" t="s">
        <v>2</v>
      </c>
      <c r="L18" s="43">
        <v>-2</v>
      </c>
    </row>
    <row r="19" spans="1:16" x14ac:dyDescent="0.2">
      <c r="A19" s="41" t="s">
        <v>3</v>
      </c>
      <c r="B19" s="42">
        <v>15.4</v>
      </c>
      <c r="C19" s="32" t="s">
        <v>3</v>
      </c>
      <c r="D19" s="43">
        <v>15.3</v>
      </c>
      <c r="E19" s="30" t="s">
        <v>3</v>
      </c>
      <c r="F19" s="44">
        <v>115</v>
      </c>
      <c r="G19" s="32" t="s">
        <v>3</v>
      </c>
      <c r="H19" s="43">
        <v>115</v>
      </c>
      <c r="I19" s="30" t="s">
        <v>3</v>
      </c>
      <c r="J19" s="44">
        <v>-2</v>
      </c>
      <c r="K19" s="32" t="s">
        <v>3</v>
      </c>
      <c r="L19" s="43">
        <v>-2</v>
      </c>
    </row>
    <row r="20" spans="1:16" x14ac:dyDescent="0.2">
      <c r="A20" s="41" t="s">
        <v>4</v>
      </c>
      <c r="B20" s="42">
        <v>14.9</v>
      </c>
      <c r="C20" s="32" t="s">
        <v>4</v>
      </c>
      <c r="D20" s="43">
        <v>15.2</v>
      </c>
      <c r="E20" s="30" t="s">
        <v>4</v>
      </c>
      <c r="F20" s="44">
        <v>114</v>
      </c>
      <c r="G20" s="32" t="s">
        <v>4</v>
      </c>
      <c r="H20" s="43">
        <v>115</v>
      </c>
      <c r="I20" s="30" t="s">
        <v>4</v>
      </c>
      <c r="J20" s="44">
        <v>-2</v>
      </c>
      <c r="K20" s="32" t="s">
        <v>4</v>
      </c>
      <c r="L20" s="43">
        <v>-2</v>
      </c>
    </row>
    <row r="21" spans="1:16" x14ac:dyDescent="0.2">
      <c r="A21" s="41" t="s">
        <v>5</v>
      </c>
      <c r="B21" s="42">
        <v>15.4</v>
      </c>
      <c r="C21" s="32" t="s">
        <v>5</v>
      </c>
      <c r="D21" s="43">
        <v>15.2</v>
      </c>
      <c r="E21" s="30" t="s">
        <v>5</v>
      </c>
      <c r="F21" s="44">
        <v>114</v>
      </c>
      <c r="G21" s="32" t="s">
        <v>5</v>
      </c>
      <c r="H21" s="43">
        <v>114</v>
      </c>
      <c r="I21" s="30" t="s">
        <v>5</v>
      </c>
      <c r="J21" s="44">
        <v>-2</v>
      </c>
      <c r="K21" s="32" t="s">
        <v>5</v>
      </c>
      <c r="L21" s="43">
        <v>-2</v>
      </c>
    </row>
    <row r="22" spans="1:16" x14ac:dyDescent="0.2">
      <c r="A22" s="45" t="s">
        <v>6</v>
      </c>
      <c r="B22" s="46">
        <v>15.4</v>
      </c>
      <c r="C22" s="47" t="s">
        <v>6</v>
      </c>
      <c r="D22" s="48">
        <v>13.4</v>
      </c>
      <c r="E22" s="47" t="s">
        <v>6</v>
      </c>
      <c r="F22" s="46">
        <v>113</v>
      </c>
      <c r="G22" s="47" t="s">
        <v>6</v>
      </c>
      <c r="H22" s="48">
        <v>114</v>
      </c>
      <c r="I22" s="47" t="s">
        <v>6</v>
      </c>
      <c r="J22" s="46">
        <v>-2</v>
      </c>
      <c r="K22" s="47" t="s">
        <v>6</v>
      </c>
      <c r="L22" s="48">
        <v>-1</v>
      </c>
    </row>
    <row r="23" spans="1:16" x14ac:dyDescent="0.2">
      <c r="A23" s="49" t="s">
        <v>7</v>
      </c>
      <c r="B23" s="50">
        <f>AVERAGE(B18:B22)</f>
        <v>15.319999999999999</v>
      </c>
      <c r="C23" s="33" t="s">
        <v>11</v>
      </c>
      <c r="D23" s="51">
        <f>((D18-B23)/B23)*100</f>
        <v>1.8276762402088851</v>
      </c>
      <c r="E23" s="52" t="s">
        <v>7</v>
      </c>
      <c r="F23" s="53">
        <f>AVERAGE(F18:F22)</f>
        <v>114.2</v>
      </c>
      <c r="G23" s="33" t="s">
        <v>11</v>
      </c>
      <c r="H23" s="51">
        <f>((H18-F23)/F23)*100</f>
        <v>0.7005253940455316</v>
      </c>
      <c r="I23" s="52" t="s">
        <v>7</v>
      </c>
      <c r="J23" s="53">
        <v>0</v>
      </c>
      <c r="K23" s="33" t="s">
        <v>11</v>
      </c>
      <c r="L23" s="51" t="s">
        <v>133</v>
      </c>
    </row>
    <row r="24" spans="1:16" ht="13.5" thickBot="1" x14ac:dyDescent="0.25">
      <c r="A24" s="54" t="s">
        <v>8</v>
      </c>
      <c r="B24" s="55"/>
      <c r="C24" s="55" t="s">
        <v>12</v>
      </c>
      <c r="D24" s="56"/>
      <c r="E24" s="55" t="s">
        <v>8</v>
      </c>
      <c r="F24" s="55"/>
      <c r="G24" s="55" t="s">
        <v>12</v>
      </c>
      <c r="H24" s="56"/>
      <c r="I24" s="55" t="s">
        <v>8</v>
      </c>
      <c r="J24" s="55"/>
      <c r="K24" s="55" t="s">
        <v>12</v>
      </c>
      <c r="L24" s="56"/>
    </row>
    <row r="25" spans="1:16" ht="13.5" thickTop="1" x14ac:dyDescent="0.2">
      <c r="A25" s="41"/>
      <c r="B25" s="57" t="s">
        <v>15</v>
      </c>
      <c r="C25" s="58">
        <f>K13+1</f>
        <v>167</v>
      </c>
      <c r="D25" s="34"/>
      <c r="F25" s="57" t="s">
        <v>15</v>
      </c>
      <c r="G25" s="58">
        <f>C25+1</f>
        <v>168</v>
      </c>
      <c r="H25" s="34"/>
      <c r="J25" s="57" t="s">
        <v>15</v>
      </c>
      <c r="K25" s="58">
        <f>G25+1</f>
        <v>169</v>
      </c>
      <c r="L25" s="34"/>
    </row>
    <row r="26" spans="1:16" x14ac:dyDescent="0.2">
      <c r="A26" s="31" t="s">
        <v>0</v>
      </c>
      <c r="B26" s="32"/>
      <c r="C26" s="33" t="s">
        <v>1</v>
      </c>
      <c r="D26" s="34"/>
      <c r="E26" s="35" t="s">
        <v>0</v>
      </c>
      <c r="F26" s="32"/>
      <c r="G26" s="33" t="s">
        <v>1</v>
      </c>
      <c r="H26" s="34"/>
      <c r="I26" s="35" t="s">
        <v>0</v>
      </c>
      <c r="J26" s="32"/>
      <c r="K26" s="33" t="s">
        <v>1</v>
      </c>
      <c r="L26" s="34"/>
      <c r="N26" s="52"/>
      <c r="O26" s="32"/>
      <c r="P26" s="32"/>
    </row>
    <row r="27" spans="1:16" x14ac:dyDescent="0.2">
      <c r="A27" s="31" t="s">
        <v>13</v>
      </c>
      <c r="B27" s="37" t="s">
        <v>99</v>
      </c>
      <c r="C27" s="33" t="s">
        <v>14</v>
      </c>
      <c r="D27" s="59" t="s">
        <v>19</v>
      </c>
      <c r="E27" s="35" t="s">
        <v>13</v>
      </c>
      <c r="F27" s="59" t="s">
        <v>19</v>
      </c>
      <c r="G27" s="33" t="s">
        <v>14</v>
      </c>
      <c r="H27" s="59" t="s">
        <v>92</v>
      </c>
      <c r="I27" s="35" t="s">
        <v>13</v>
      </c>
      <c r="J27" s="37" t="s">
        <v>92</v>
      </c>
      <c r="K27" s="33" t="s">
        <v>14</v>
      </c>
      <c r="L27" s="59" t="s">
        <v>19</v>
      </c>
      <c r="M27" s="35"/>
      <c r="N27" s="32"/>
      <c r="O27" s="33"/>
      <c r="P27" s="32"/>
    </row>
    <row r="28" spans="1:16" x14ac:dyDescent="0.2">
      <c r="A28" s="31"/>
      <c r="B28" s="32"/>
      <c r="C28" s="33"/>
      <c r="D28" s="34"/>
      <c r="E28" s="35"/>
      <c r="F28" s="32"/>
      <c r="G28" s="33"/>
      <c r="H28" s="34"/>
      <c r="I28" s="35"/>
      <c r="J28" s="32"/>
      <c r="K28" s="33"/>
      <c r="L28" s="34"/>
      <c r="M28" s="35"/>
      <c r="N28" s="32"/>
      <c r="O28" s="33"/>
      <c r="P28" s="32"/>
    </row>
    <row r="29" spans="1:16" x14ac:dyDescent="0.2">
      <c r="A29" s="38" t="s">
        <v>9</v>
      </c>
      <c r="B29" s="39"/>
      <c r="C29" s="39" t="s">
        <v>10</v>
      </c>
      <c r="D29" s="40"/>
      <c r="E29" s="39" t="s">
        <v>9</v>
      </c>
      <c r="F29" s="39"/>
      <c r="G29" s="39" t="s">
        <v>10</v>
      </c>
      <c r="H29" s="40"/>
      <c r="I29" s="39" t="s">
        <v>9</v>
      </c>
      <c r="J29" s="39"/>
      <c r="K29" s="39" t="s">
        <v>10</v>
      </c>
      <c r="L29" s="40"/>
      <c r="M29" s="35"/>
      <c r="N29" s="32"/>
      <c r="O29" s="33"/>
      <c r="P29" s="32"/>
    </row>
    <row r="30" spans="1:16" x14ac:dyDescent="0.2">
      <c r="A30" s="41" t="s">
        <v>2</v>
      </c>
      <c r="B30" s="42">
        <v>115</v>
      </c>
      <c r="C30" s="32" t="s">
        <v>2</v>
      </c>
      <c r="D30" s="43">
        <v>115</v>
      </c>
      <c r="E30" s="30" t="s">
        <v>2</v>
      </c>
      <c r="F30" s="69">
        <v>1</v>
      </c>
      <c r="G30" s="32" t="s">
        <v>2</v>
      </c>
      <c r="H30" s="60">
        <v>1</v>
      </c>
      <c r="I30" s="30" t="s">
        <v>2</v>
      </c>
      <c r="J30" s="44">
        <v>115</v>
      </c>
      <c r="K30" s="32" t="s">
        <v>2</v>
      </c>
      <c r="L30" s="61">
        <v>115</v>
      </c>
      <c r="M30" s="62"/>
      <c r="N30" s="62"/>
      <c r="O30" s="62"/>
      <c r="P30" s="62"/>
    </row>
    <row r="31" spans="1:16" x14ac:dyDescent="0.2">
      <c r="A31" s="41" t="s">
        <v>3</v>
      </c>
      <c r="B31" s="42">
        <v>115</v>
      </c>
      <c r="C31" s="32" t="s">
        <v>3</v>
      </c>
      <c r="D31" s="43">
        <v>115</v>
      </c>
      <c r="E31" s="30" t="s">
        <v>3</v>
      </c>
      <c r="F31" s="69">
        <v>1.1000000000000001</v>
      </c>
      <c r="G31" s="32" t="s">
        <v>3</v>
      </c>
      <c r="H31" s="60">
        <v>1</v>
      </c>
      <c r="I31" s="30" t="s">
        <v>3</v>
      </c>
      <c r="J31" s="44">
        <v>115</v>
      </c>
      <c r="K31" s="32" t="s">
        <v>3</v>
      </c>
      <c r="L31" s="43">
        <v>114</v>
      </c>
      <c r="N31" s="63"/>
      <c r="O31" s="32"/>
      <c r="P31" s="64"/>
    </row>
    <row r="32" spans="1:16" x14ac:dyDescent="0.2">
      <c r="A32" s="41" t="s">
        <v>4</v>
      </c>
      <c r="B32" s="42">
        <v>114</v>
      </c>
      <c r="C32" s="32" t="s">
        <v>4</v>
      </c>
      <c r="D32" s="43">
        <v>115</v>
      </c>
      <c r="E32" s="30" t="s">
        <v>4</v>
      </c>
      <c r="F32" s="69">
        <v>1</v>
      </c>
      <c r="G32" s="32" t="s">
        <v>4</v>
      </c>
      <c r="H32" s="60">
        <v>1</v>
      </c>
      <c r="I32" s="30" t="s">
        <v>4</v>
      </c>
      <c r="J32" s="44">
        <v>115</v>
      </c>
      <c r="K32" s="32" t="s">
        <v>4</v>
      </c>
      <c r="L32" s="43">
        <v>115</v>
      </c>
      <c r="N32" s="63"/>
      <c r="O32" s="32"/>
      <c r="P32" s="64"/>
    </row>
    <row r="33" spans="1:16" x14ac:dyDescent="0.2">
      <c r="A33" s="41" t="s">
        <v>5</v>
      </c>
      <c r="B33" s="42">
        <v>114</v>
      </c>
      <c r="C33" s="32" t="s">
        <v>5</v>
      </c>
      <c r="D33" s="43">
        <v>114</v>
      </c>
      <c r="E33" s="30" t="s">
        <v>5</v>
      </c>
      <c r="F33" s="69">
        <v>1</v>
      </c>
      <c r="G33" s="32" t="s">
        <v>5</v>
      </c>
      <c r="H33" s="60">
        <v>1</v>
      </c>
      <c r="I33" s="30" t="s">
        <v>5</v>
      </c>
      <c r="J33" s="44">
        <v>114</v>
      </c>
      <c r="K33" s="32" t="s">
        <v>5</v>
      </c>
      <c r="L33" s="43">
        <v>113</v>
      </c>
      <c r="N33" s="63"/>
      <c r="O33" s="32"/>
      <c r="P33" s="64"/>
    </row>
    <row r="34" spans="1:16" x14ac:dyDescent="0.2">
      <c r="A34" s="45" t="s">
        <v>6</v>
      </c>
      <c r="B34" s="46">
        <v>113</v>
      </c>
      <c r="C34" s="47" t="s">
        <v>6</v>
      </c>
      <c r="D34" s="48">
        <v>114</v>
      </c>
      <c r="E34" s="47" t="s">
        <v>6</v>
      </c>
      <c r="F34" s="70">
        <v>1</v>
      </c>
      <c r="G34" s="47" t="s">
        <v>6</v>
      </c>
      <c r="H34" s="71">
        <v>1</v>
      </c>
      <c r="I34" s="47" t="s">
        <v>6</v>
      </c>
      <c r="J34" s="46">
        <v>113</v>
      </c>
      <c r="K34" s="47" t="s">
        <v>6</v>
      </c>
      <c r="L34" s="48">
        <v>112</v>
      </c>
      <c r="N34" s="63"/>
      <c r="O34" s="32"/>
      <c r="P34" s="64"/>
    </row>
    <row r="35" spans="1:16" x14ac:dyDescent="0.2">
      <c r="A35" s="49" t="s">
        <v>7</v>
      </c>
      <c r="B35" s="50">
        <f>AVERAGE(B30:B34)</f>
        <v>114.2</v>
      </c>
      <c r="C35" s="33" t="s">
        <v>11</v>
      </c>
      <c r="D35" s="51">
        <f>((D30-B35)/B35)*100</f>
        <v>0.7005253940455316</v>
      </c>
      <c r="E35" s="52" t="s">
        <v>7</v>
      </c>
      <c r="F35" s="53">
        <f>AVERAGE(F30:F34)</f>
        <v>1.02</v>
      </c>
      <c r="G35" s="33" t="s">
        <v>11</v>
      </c>
      <c r="H35" s="51">
        <f>((H30-F35)/F35)*100</f>
        <v>-1.9607843137254919</v>
      </c>
      <c r="I35" s="52" t="s">
        <v>7</v>
      </c>
      <c r="J35" s="53">
        <f>AVERAGE(J30:J34)</f>
        <v>114.4</v>
      </c>
      <c r="K35" s="33" t="s">
        <v>11</v>
      </c>
      <c r="L35" s="65">
        <f>((L30-J35)/J35)*100</f>
        <v>0.52447552447551948</v>
      </c>
      <c r="M35" s="32"/>
      <c r="N35" s="64"/>
      <c r="O35" s="32"/>
      <c r="P35" s="64"/>
    </row>
    <row r="36" spans="1:16" ht="13.5" thickBot="1" x14ac:dyDescent="0.25">
      <c r="A36" s="54" t="s">
        <v>8</v>
      </c>
      <c r="B36" s="55"/>
      <c r="C36" s="55" t="s">
        <v>12</v>
      </c>
      <c r="D36" s="56"/>
      <c r="E36" s="55" t="s">
        <v>8</v>
      </c>
      <c r="F36" s="55"/>
      <c r="G36" s="55" t="s">
        <v>12</v>
      </c>
      <c r="H36" s="56"/>
      <c r="I36" s="55" t="s">
        <v>8</v>
      </c>
      <c r="J36" s="55"/>
      <c r="K36" s="55" t="s">
        <v>12</v>
      </c>
      <c r="L36" s="56"/>
      <c r="M36" s="52"/>
      <c r="N36" s="53"/>
      <c r="O36" s="33"/>
      <c r="P36" s="66"/>
    </row>
    <row r="37" spans="1:16" ht="13.5" thickTop="1" x14ac:dyDescent="0.2">
      <c r="M37" s="32"/>
      <c r="N37" s="32"/>
      <c r="O37" s="32"/>
      <c r="P37" s="32"/>
    </row>
    <row r="38" spans="1:16" x14ac:dyDescent="0.2">
      <c r="D38" s="30" t="s">
        <v>113</v>
      </c>
      <c r="I38" s="30" t="s">
        <v>167</v>
      </c>
    </row>
  </sheetData>
  <sheetProtection algorithmName="SHA-512" hashValue="g5nYJK6A3Mx/rmirTepuNOtXsdkQfSBG5/FR0u9mYEPdPhHjnyXnbaYys8D862zoyXgUFgwMdnlr8NjL3JhS3A==" saltValue="wSz6X+eH6/RLQsCxmlBYsA==" spinCount="100000" sheet="1" objects="1" scenarios="1" selectLockedCells="1"/>
  <mergeCells count="20">
    <mergeCell ref="M30:N30"/>
    <mergeCell ref="O30:P30"/>
    <mergeCell ref="A29:B29"/>
    <mergeCell ref="C29:D29"/>
    <mergeCell ref="E29:F29"/>
    <mergeCell ref="G29:H29"/>
    <mergeCell ref="I29:J29"/>
    <mergeCell ref="K29:L29"/>
    <mergeCell ref="K17:L17"/>
    <mergeCell ref="A5:B5"/>
    <mergeCell ref="C5:D5"/>
    <mergeCell ref="E5:F5"/>
    <mergeCell ref="G5:H5"/>
    <mergeCell ref="I5:J5"/>
    <mergeCell ref="K5:L5"/>
    <mergeCell ref="A17:B17"/>
    <mergeCell ref="C17:D17"/>
    <mergeCell ref="E17:F17"/>
    <mergeCell ref="G17:H17"/>
    <mergeCell ref="I17:J17"/>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5"/>
  <sheetViews>
    <sheetView workbookViewId="0">
      <selection activeCell="A38" sqref="A38"/>
    </sheetView>
  </sheetViews>
  <sheetFormatPr defaultColWidth="10.28515625" defaultRowHeight="12.75" x14ac:dyDescent="0.2"/>
  <cols>
    <col min="1" max="16384" width="10.28515625" style="30"/>
  </cols>
  <sheetData>
    <row r="1" spans="1:12" ht="13.5" thickTop="1" x14ac:dyDescent="0.2">
      <c r="A1" s="24"/>
      <c r="B1" s="25" t="s">
        <v>15</v>
      </c>
      <c r="C1" s="26">
        <v>170</v>
      </c>
      <c r="D1" s="27"/>
      <c r="E1" s="28"/>
      <c r="F1" s="25" t="s">
        <v>15</v>
      </c>
      <c r="G1" s="29">
        <f>C1+1</f>
        <v>171</v>
      </c>
      <c r="H1" s="27"/>
      <c r="I1" s="28"/>
      <c r="J1" s="25" t="s">
        <v>15</v>
      </c>
      <c r="K1" s="29">
        <f>G1+1</f>
        <v>172</v>
      </c>
      <c r="L1" s="27"/>
    </row>
    <row r="2" spans="1:12" x14ac:dyDescent="0.2">
      <c r="A2" s="31" t="s">
        <v>0</v>
      </c>
      <c r="B2" s="32"/>
      <c r="C2" s="33" t="s">
        <v>85</v>
      </c>
      <c r="D2" s="34"/>
      <c r="E2" s="35" t="s">
        <v>0</v>
      </c>
      <c r="F2" s="32"/>
      <c r="G2" s="33" t="s">
        <v>1</v>
      </c>
      <c r="H2" s="34"/>
      <c r="I2" s="35" t="s">
        <v>0</v>
      </c>
      <c r="J2" s="32"/>
      <c r="K2" s="33" t="s">
        <v>1</v>
      </c>
      <c r="L2" s="34"/>
    </row>
    <row r="3" spans="1:12" x14ac:dyDescent="0.2">
      <c r="A3" s="31" t="s">
        <v>13</v>
      </c>
      <c r="B3" s="59" t="s">
        <v>19</v>
      </c>
      <c r="C3" s="33" t="s">
        <v>14</v>
      </c>
      <c r="D3" s="59" t="s">
        <v>100</v>
      </c>
      <c r="E3" s="35" t="s">
        <v>13</v>
      </c>
      <c r="F3" s="37" t="s">
        <v>100</v>
      </c>
      <c r="G3" s="33" t="s">
        <v>14</v>
      </c>
      <c r="H3" s="59" t="s">
        <v>19</v>
      </c>
      <c r="I3" s="35" t="s">
        <v>13</v>
      </c>
      <c r="J3" s="59" t="s">
        <v>19</v>
      </c>
      <c r="K3" s="33" t="s">
        <v>14</v>
      </c>
      <c r="L3" s="59" t="s">
        <v>101</v>
      </c>
    </row>
    <row r="4" spans="1:12" x14ac:dyDescent="0.2">
      <c r="A4" s="31"/>
      <c r="B4" s="32"/>
      <c r="C4" s="33"/>
      <c r="D4" s="34"/>
      <c r="E4" s="35"/>
      <c r="F4" s="32"/>
      <c r="G4" s="33"/>
      <c r="H4" s="34"/>
      <c r="I4" s="35"/>
      <c r="J4" s="32"/>
      <c r="K4" s="33"/>
      <c r="L4" s="34"/>
    </row>
    <row r="5" spans="1:12" x14ac:dyDescent="0.2">
      <c r="A5" s="38" t="s">
        <v>9</v>
      </c>
      <c r="B5" s="39"/>
      <c r="C5" s="39" t="s">
        <v>10</v>
      </c>
      <c r="D5" s="40"/>
      <c r="E5" s="39" t="s">
        <v>9</v>
      </c>
      <c r="F5" s="39"/>
      <c r="G5" s="39" t="s">
        <v>10</v>
      </c>
      <c r="H5" s="40"/>
      <c r="I5" s="39" t="s">
        <v>9</v>
      </c>
      <c r="J5" s="39"/>
      <c r="K5" s="39" t="s">
        <v>10</v>
      </c>
      <c r="L5" s="40"/>
    </row>
    <row r="6" spans="1:12" x14ac:dyDescent="0.2">
      <c r="A6" s="41" t="s">
        <v>2</v>
      </c>
      <c r="B6" s="42">
        <v>168</v>
      </c>
      <c r="C6" s="32" t="s">
        <v>2</v>
      </c>
      <c r="D6" s="43">
        <v>166</v>
      </c>
      <c r="E6" s="30" t="s">
        <v>2</v>
      </c>
      <c r="F6" s="44">
        <v>116</v>
      </c>
      <c r="G6" s="32" t="s">
        <v>2</v>
      </c>
      <c r="H6" s="43">
        <v>115</v>
      </c>
      <c r="I6" s="30" t="s">
        <v>2</v>
      </c>
      <c r="J6" s="69">
        <v>3.67</v>
      </c>
      <c r="K6" s="32" t="s">
        <v>2</v>
      </c>
      <c r="L6" s="60">
        <v>3.66</v>
      </c>
    </row>
    <row r="7" spans="1:12" x14ac:dyDescent="0.2">
      <c r="A7" s="41" t="s">
        <v>3</v>
      </c>
      <c r="B7" s="42">
        <v>166</v>
      </c>
      <c r="C7" s="32" t="s">
        <v>3</v>
      </c>
      <c r="D7" s="43">
        <v>166</v>
      </c>
      <c r="E7" s="30" t="s">
        <v>3</v>
      </c>
      <c r="F7" s="44">
        <v>116</v>
      </c>
      <c r="G7" s="32" t="s">
        <v>3</v>
      </c>
      <c r="H7" s="43">
        <v>116</v>
      </c>
      <c r="I7" s="30" t="s">
        <v>3</v>
      </c>
      <c r="J7" s="69">
        <v>3.67</v>
      </c>
      <c r="K7" s="32" t="s">
        <v>3</v>
      </c>
      <c r="L7" s="60">
        <v>3.65</v>
      </c>
    </row>
    <row r="8" spans="1:12" x14ac:dyDescent="0.2">
      <c r="A8" s="41" t="s">
        <v>4</v>
      </c>
      <c r="B8" s="42">
        <v>166</v>
      </c>
      <c r="C8" s="32" t="s">
        <v>4</v>
      </c>
      <c r="D8" s="43">
        <v>167</v>
      </c>
      <c r="E8" s="30" t="s">
        <v>4</v>
      </c>
      <c r="F8" s="44">
        <v>116</v>
      </c>
      <c r="G8" s="32" t="s">
        <v>4</v>
      </c>
      <c r="H8" s="43">
        <v>115</v>
      </c>
      <c r="I8" s="30" t="s">
        <v>4</v>
      </c>
      <c r="J8" s="69">
        <v>3.66</v>
      </c>
      <c r="K8" s="32" t="s">
        <v>4</v>
      </c>
      <c r="L8" s="60">
        <v>3.67</v>
      </c>
    </row>
    <row r="9" spans="1:12" x14ac:dyDescent="0.2">
      <c r="A9" s="41" t="s">
        <v>5</v>
      </c>
      <c r="B9" s="42">
        <v>166</v>
      </c>
      <c r="C9" s="32" t="s">
        <v>5</v>
      </c>
      <c r="D9" s="43">
        <v>167</v>
      </c>
      <c r="E9" s="30" t="s">
        <v>5</v>
      </c>
      <c r="F9" s="44">
        <v>115</v>
      </c>
      <c r="G9" s="32" t="s">
        <v>5</v>
      </c>
      <c r="H9" s="43">
        <v>115</v>
      </c>
      <c r="I9" s="30" t="s">
        <v>5</v>
      </c>
      <c r="J9" s="69">
        <v>3.66</v>
      </c>
      <c r="K9" s="32" t="s">
        <v>5</v>
      </c>
      <c r="L9" s="60">
        <v>3.65</v>
      </c>
    </row>
    <row r="10" spans="1:12" x14ac:dyDescent="0.2">
      <c r="A10" s="45" t="s">
        <v>6</v>
      </c>
      <c r="B10" s="46">
        <v>167</v>
      </c>
      <c r="C10" s="47" t="s">
        <v>6</v>
      </c>
      <c r="D10" s="48">
        <v>166</v>
      </c>
      <c r="E10" s="47" t="s">
        <v>6</v>
      </c>
      <c r="F10" s="46">
        <v>116</v>
      </c>
      <c r="G10" s="47" t="s">
        <v>6</v>
      </c>
      <c r="H10" s="48">
        <v>115</v>
      </c>
      <c r="I10" s="47" t="s">
        <v>6</v>
      </c>
      <c r="J10" s="70">
        <v>3.75</v>
      </c>
      <c r="K10" s="47" t="s">
        <v>6</v>
      </c>
      <c r="L10" s="71">
        <v>3.68</v>
      </c>
    </row>
    <row r="11" spans="1:12" x14ac:dyDescent="0.2">
      <c r="A11" s="49" t="s">
        <v>7</v>
      </c>
      <c r="B11" s="50">
        <f>AVERAGE(B6:B10)</f>
        <v>166.6</v>
      </c>
      <c r="C11" s="33" t="s">
        <v>11</v>
      </c>
      <c r="D11" s="51">
        <f>((D6-B11)/B11)*100</f>
        <v>-0.36014405762304585</v>
      </c>
      <c r="E11" s="52" t="s">
        <v>7</v>
      </c>
      <c r="F11" s="53">
        <f>AVERAGE(F6:F10)</f>
        <v>115.8</v>
      </c>
      <c r="G11" s="33" t="s">
        <v>11</v>
      </c>
      <c r="H11" s="51">
        <f>((H6-F11)/F11)*100</f>
        <v>-0.69084628670120651</v>
      </c>
      <c r="I11" s="52" t="s">
        <v>7</v>
      </c>
      <c r="J11" s="53">
        <f>AVERAGE(J6:J10)</f>
        <v>3.6819999999999999</v>
      </c>
      <c r="K11" s="33" t="s">
        <v>11</v>
      </c>
      <c r="L11" s="51">
        <f>((L6-J11)/J11)*100</f>
        <v>-0.59750135795762627</v>
      </c>
    </row>
    <row r="12" spans="1:12" ht="13.5" thickBot="1" x14ac:dyDescent="0.25">
      <c r="A12" s="54" t="s">
        <v>8</v>
      </c>
      <c r="B12" s="55"/>
      <c r="C12" s="55" t="s">
        <v>12</v>
      </c>
      <c r="D12" s="56"/>
      <c r="E12" s="55" t="s">
        <v>8</v>
      </c>
      <c r="F12" s="55"/>
      <c r="G12" s="55" t="s">
        <v>12</v>
      </c>
      <c r="H12" s="56"/>
      <c r="I12" s="55" t="s">
        <v>8</v>
      </c>
      <c r="J12" s="55"/>
      <c r="K12" s="55" t="s">
        <v>12</v>
      </c>
      <c r="L12" s="56"/>
    </row>
    <row r="13" spans="1:12" ht="13.5" thickTop="1" x14ac:dyDescent="0.2">
      <c r="A13" s="41"/>
      <c r="B13" s="57" t="s">
        <v>15</v>
      </c>
      <c r="C13" s="58">
        <f>K1+1</f>
        <v>173</v>
      </c>
      <c r="D13" s="34"/>
      <c r="F13" s="57" t="s">
        <v>15</v>
      </c>
      <c r="G13" s="58">
        <f>C13+1</f>
        <v>174</v>
      </c>
      <c r="H13" s="34"/>
      <c r="J13" s="57" t="s">
        <v>15</v>
      </c>
      <c r="K13" s="58">
        <f>G13+1</f>
        <v>175</v>
      </c>
      <c r="L13" s="34"/>
    </row>
    <row r="14" spans="1:12" x14ac:dyDescent="0.2">
      <c r="A14" s="31" t="s">
        <v>0</v>
      </c>
      <c r="B14" s="32"/>
      <c r="C14" s="33" t="s">
        <v>1</v>
      </c>
      <c r="D14" s="34"/>
      <c r="E14" s="35" t="s">
        <v>0</v>
      </c>
      <c r="F14" s="32"/>
      <c r="G14" s="33" t="s">
        <v>1</v>
      </c>
      <c r="H14" s="34"/>
      <c r="I14" s="35" t="s">
        <v>0</v>
      </c>
      <c r="J14" s="32"/>
      <c r="K14" s="33" t="s">
        <v>1</v>
      </c>
      <c r="L14" s="34"/>
    </row>
    <row r="15" spans="1:12" x14ac:dyDescent="0.2">
      <c r="A15" s="31" t="s">
        <v>13</v>
      </c>
      <c r="B15" s="37" t="s">
        <v>101</v>
      </c>
      <c r="C15" s="33" t="s">
        <v>14</v>
      </c>
      <c r="D15" s="59" t="s">
        <v>19</v>
      </c>
      <c r="E15" s="35" t="s">
        <v>13</v>
      </c>
      <c r="F15" s="59" t="s">
        <v>19</v>
      </c>
      <c r="G15" s="33" t="s">
        <v>14</v>
      </c>
      <c r="H15" s="59" t="s">
        <v>102</v>
      </c>
      <c r="I15" s="35" t="s">
        <v>13</v>
      </c>
      <c r="J15" s="37" t="s">
        <v>102</v>
      </c>
      <c r="K15" s="33" t="s">
        <v>14</v>
      </c>
      <c r="L15" s="59" t="s">
        <v>19</v>
      </c>
    </row>
    <row r="16" spans="1:12" x14ac:dyDescent="0.2">
      <c r="A16" s="31"/>
      <c r="B16" s="32"/>
      <c r="C16" s="33"/>
      <c r="D16" s="34"/>
      <c r="E16" s="35"/>
      <c r="F16" s="32"/>
      <c r="G16" s="33"/>
      <c r="H16" s="34"/>
      <c r="I16" s="35"/>
      <c r="J16" s="32"/>
      <c r="K16" s="33"/>
      <c r="L16" s="34"/>
    </row>
    <row r="17" spans="1:16" x14ac:dyDescent="0.2">
      <c r="A17" s="38" t="s">
        <v>9</v>
      </c>
      <c r="B17" s="39"/>
      <c r="C17" s="39" t="s">
        <v>10</v>
      </c>
      <c r="D17" s="40"/>
      <c r="E17" s="39" t="s">
        <v>9</v>
      </c>
      <c r="F17" s="39"/>
      <c r="G17" s="39" t="s">
        <v>10</v>
      </c>
      <c r="H17" s="40"/>
      <c r="I17" s="39" t="s">
        <v>9</v>
      </c>
      <c r="J17" s="39"/>
      <c r="K17" s="39" t="s">
        <v>10</v>
      </c>
      <c r="L17" s="40"/>
    </row>
    <row r="18" spans="1:16" x14ac:dyDescent="0.2">
      <c r="A18" s="41" t="s">
        <v>2</v>
      </c>
      <c r="B18" s="42">
        <v>116</v>
      </c>
      <c r="C18" s="32" t="s">
        <v>2</v>
      </c>
      <c r="D18" s="43">
        <v>116</v>
      </c>
      <c r="E18" s="30" t="s">
        <v>2</v>
      </c>
      <c r="F18" s="69">
        <v>166</v>
      </c>
      <c r="G18" s="32" t="s">
        <v>2</v>
      </c>
      <c r="H18" s="43">
        <v>166.5</v>
      </c>
      <c r="I18" s="30" t="s">
        <v>2</v>
      </c>
      <c r="J18" s="44">
        <v>116</v>
      </c>
      <c r="K18" s="32" t="s">
        <v>2</v>
      </c>
      <c r="L18" s="43">
        <v>116</v>
      </c>
    </row>
    <row r="19" spans="1:16" x14ac:dyDescent="0.2">
      <c r="A19" s="41" t="s">
        <v>3</v>
      </c>
      <c r="B19" s="42">
        <v>116</v>
      </c>
      <c r="C19" s="32" t="s">
        <v>3</v>
      </c>
      <c r="D19" s="43">
        <v>115</v>
      </c>
      <c r="E19" s="30" t="s">
        <v>3</v>
      </c>
      <c r="F19" s="44">
        <v>181.1</v>
      </c>
      <c r="G19" s="32" t="s">
        <v>3</v>
      </c>
      <c r="H19" s="43">
        <v>167.6</v>
      </c>
      <c r="I19" s="30" t="s">
        <v>3</v>
      </c>
      <c r="J19" s="44">
        <v>116</v>
      </c>
      <c r="K19" s="32" t="s">
        <v>3</v>
      </c>
      <c r="L19" s="43">
        <v>116</v>
      </c>
    </row>
    <row r="20" spans="1:16" x14ac:dyDescent="0.2">
      <c r="A20" s="41" t="s">
        <v>4</v>
      </c>
      <c r="B20" s="42">
        <v>115</v>
      </c>
      <c r="C20" s="32" t="s">
        <v>4</v>
      </c>
      <c r="D20" s="43">
        <v>116</v>
      </c>
      <c r="E20" s="30" t="s">
        <v>4</v>
      </c>
      <c r="F20" s="44">
        <v>174.2</v>
      </c>
      <c r="G20" s="32" t="s">
        <v>4</v>
      </c>
      <c r="H20" s="43">
        <v>174.4</v>
      </c>
      <c r="I20" s="30" t="s">
        <v>4</v>
      </c>
      <c r="J20" s="44">
        <v>116</v>
      </c>
      <c r="K20" s="32" t="s">
        <v>4</v>
      </c>
      <c r="L20" s="43">
        <v>116</v>
      </c>
    </row>
    <row r="21" spans="1:16" x14ac:dyDescent="0.2">
      <c r="A21" s="41" t="s">
        <v>5</v>
      </c>
      <c r="B21" s="42">
        <v>114</v>
      </c>
      <c r="C21" s="32" t="s">
        <v>5</v>
      </c>
      <c r="D21" s="43">
        <v>115</v>
      </c>
      <c r="E21" s="30" t="s">
        <v>5</v>
      </c>
      <c r="F21" s="44">
        <v>171.3</v>
      </c>
      <c r="G21" s="32" t="s">
        <v>5</v>
      </c>
      <c r="H21" s="43">
        <v>177.6</v>
      </c>
      <c r="I21" s="30" t="s">
        <v>5</v>
      </c>
      <c r="J21" s="44">
        <v>115</v>
      </c>
      <c r="K21" s="32" t="s">
        <v>5</v>
      </c>
      <c r="L21" s="43">
        <v>115</v>
      </c>
    </row>
    <row r="22" spans="1:16" x14ac:dyDescent="0.2">
      <c r="A22" s="45" t="s">
        <v>6</v>
      </c>
      <c r="B22" s="46">
        <v>114</v>
      </c>
      <c r="C22" s="47" t="s">
        <v>6</v>
      </c>
      <c r="D22" s="48">
        <v>116</v>
      </c>
      <c r="E22" s="47" t="s">
        <v>6</v>
      </c>
      <c r="F22" s="70">
        <v>166</v>
      </c>
      <c r="G22" s="47" t="s">
        <v>6</v>
      </c>
      <c r="H22" s="48">
        <v>170.4</v>
      </c>
      <c r="I22" s="47" t="s">
        <v>6</v>
      </c>
      <c r="J22" s="46">
        <v>116</v>
      </c>
      <c r="K22" s="47" t="s">
        <v>6</v>
      </c>
      <c r="L22" s="48">
        <v>115</v>
      </c>
    </row>
    <row r="23" spans="1:16" x14ac:dyDescent="0.2">
      <c r="A23" s="49" t="s">
        <v>7</v>
      </c>
      <c r="B23" s="50">
        <f>AVERAGE(B18:B22)</f>
        <v>115</v>
      </c>
      <c r="C23" s="33" t="s">
        <v>11</v>
      </c>
      <c r="D23" s="51">
        <f>((D18-B23)/B23)*100</f>
        <v>0.86956521739130432</v>
      </c>
      <c r="E23" s="52" t="s">
        <v>7</v>
      </c>
      <c r="F23" s="53">
        <f>AVERAGE(F18:F22)</f>
        <v>171.71999999999997</v>
      </c>
      <c r="G23" s="33" t="s">
        <v>11</v>
      </c>
      <c r="H23" s="51">
        <f>((H18-F23)/F23)*100</f>
        <v>-3.039832285115287</v>
      </c>
      <c r="I23" s="52" t="s">
        <v>7</v>
      </c>
      <c r="J23" s="53">
        <f>AVERAGE(J18:J22)</f>
        <v>115.8</v>
      </c>
      <c r="K23" s="33" t="s">
        <v>11</v>
      </c>
      <c r="L23" s="51">
        <f>((L18-J23)/J23)*100</f>
        <v>0.17271157167530471</v>
      </c>
    </row>
    <row r="24" spans="1:16" ht="13.5" thickBot="1" x14ac:dyDescent="0.25">
      <c r="A24" s="54" t="s">
        <v>8</v>
      </c>
      <c r="B24" s="55"/>
      <c r="C24" s="55" t="s">
        <v>12</v>
      </c>
      <c r="D24" s="56"/>
      <c r="E24" s="55" t="s">
        <v>8</v>
      </c>
      <c r="F24" s="55"/>
      <c r="G24" s="55" t="s">
        <v>12</v>
      </c>
      <c r="H24" s="56"/>
      <c r="I24" s="55" t="s">
        <v>8</v>
      </c>
      <c r="J24" s="55"/>
      <c r="K24" s="55" t="s">
        <v>12</v>
      </c>
      <c r="L24" s="56"/>
    </row>
    <row r="25" spans="1:16" ht="13.5" thickTop="1" x14ac:dyDescent="0.2">
      <c r="M25" s="32"/>
      <c r="N25" s="32"/>
      <c r="O25" s="32"/>
      <c r="P25" s="32"/>
    </row>
  </sheetData>
  <sheetProtection algorithmName="SHA-512" hashValue="R3NtIQUYj/zPs74M2e7hfUrb0Jo9IhTMk8HqBm9y9I3kWRrykBBUYHXkgvwbF2J8JiF/erYQUO3zhaKgYjs8sw==" saltValue="hsh52nWzr3sEUh1PdGdqig==" spinCount="100000" sheet="1" objects="1" scenarios="1" selectLockedCells="1"/>
  <mergeCells count="12">
    <mergeCell ref="K17:L17"/>
    <mergeCell ref="A5:B5"/>
    <mergeCell ref="C5:D5"/>
    <mergeCell ref="E5:F5"/>
    <mergeCell ref="G5:H5"/>
    <mergeCell ref="I5:J5"/>
    <mergeCell ref="K5:L5"/>
    <mergeCell ref="A17:B17"/>
    <mergeCell ref="C17:D17"/>
    <mergeCell ref="E17:F17"/>
    <mergeCell ref="G17:H17"/>
    <mergeCell ref="I17:J17"/>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8"/>
  <sheetViews>
    <sheetView workbookViewId="0">
      <selection activeCell="A38" sqref="A38"/>
    </sheetView>
  </sheetViews>
  <sheetFormatPr defaultColWidth="10.28515625" defaultRowHeight="12.75" x14ac:dyDescent="0.2"/>
  <cols>
    <col min="1" max="1" width="10.28515625" style="30"/>
    <col min="2" max="2" width="17.28515625" style="30" customWidth="1"/>
    <col min="3" max="3" width="10.28515625" style="30"/>
    <col min="4" max="4" width="12" style="30" customWidth="1"/>
    <col min="5" max="7" width="10.28515625" style="30"/>
    <col min="8" max="8" width="14.5703125" style="30" customWidth="1"/>
    <col min="9" max="9" width="10.28515625" style="30"/>
    <col min="10" max="10" width="11" style="30" customWidth="1"/>
    <col min="11" max="11" width="10.28515625" style="30"/>
    <col min="12" max="12" width="14.85546875" style="30" customWidth="1"/>
    <col min="13" max="16384" width="10.28515625" style="30"/>
  </cols>
  <sheetData>
    <row r="1" spans="1:13" ht="13.5" thickTop="1" x14ac:dyDescent="0.2">
      <c r="A1" s="24"/>
      <c r="B1" s="25" t="s">
        <v>15</v>
      </c>
      <c r="C1" s="26">
        <v>179</v>
      </c>
      <c r="D1" s="27"/>
      <c r="E1" s="28"/>
      <c r="F1" s="25" t="s">
        <v>15</v>
      </c>
      <c r="G1" s="29">
        <f>C1+1</f>
        <v>180</v>
      </c>
      <c r="H1" s="27"/>
      <c r="I1" s="28"/>
      <c r="J1" s="25" t="s">
        <v>15</v>
      </c>
      <c r="K1" s="29">
        <f>G1+1</f>
        <v>181</v>
      </c>
      <c r="L1" s="27"/>
    </row>
    <row r="2" spans="1:13" x14ac:dyDescent="0.2">
      <c r="A2" s="31" t="s">
        <v>0</v>
      </c>
      <c r="B2" s="32"/>
      <c r="C2" s="33" t="s">
        <v>86</v>
      </c>
      <c r="D2" s="34"/>
      <c r="E2" s="35" t="s">
        <v>0</v>
      </c>
      <c r="F2" s="32"/>
      <c r="G2" s="33" t="s">
        <v>1</v>
      </c>
      <c r="H2" s="34"/>
      <c r="I2" s="35" t="s">
        <v>0</v>
      </c>
      <c r="J2" s="32"/>
      <c r="K2" s="33" t="s">
        <v>1</v>
      </c>
      <c r="L2" s="34"/>
    </row>
    <row r="3" spans="1:13" x14ac:dyDescent="0.2">
      <c r="A3" s="31" t="s">
        <v>13</v>
      </c>
      <c r="B3" s="59" t="s">
        <v>19</v>
      </c>
      <c r="C3" s="33" t="s">
        <v>14</v>
      </c>
      <c r="D3" s="59" t="s">
        <v>103</v>
      </c>
      <c r="E3" s="35" t="s">
        <v>13</v>
      </c>
      <c r="F3" s="59" t="s">
        <v>103</v>
      </c>
      <c r="G3" s="33" t="s">
        <v>14</v>
      </c>
      <c r="H3" s="59" t="s">
        <v>19</v>
      </c>
      <c r="I3" s="35" t="s">
        <v>13</v>
      </c>
      <c r="J3" s="59" t="s">
        <v>19</v>
      </c>
      <c r="K3" s="33" t="s">
        <v>14</v>
      </c>
      <c r="L3" s="59" t="s">
        <v>121</v>
      </c>
      <c r="M3" s="73" t="s">
        <v>104</v>
      </c>
    </row>
    <row r="4" spans="1:13" x14ac:dyDescent="0.2">
      <c r="A4" s="31"/>
      <c r="B4" s="32"/>
      <c r="C4" s="33"/>
      <c r="D4" s="34"/>
      <c r="E4" s="35"/>
      <c r="F4" s="32"/>
      <c r="G4" s="33"/>
      <c r="H4" s="34"/>
      <c r="I4" s="35"/>
      <c r="J4" s="32"/>
      <c r="K4" s="33"/>
      <c r="L4" s="34"/>
    </row>
    <row r="5" spans="1:13" x14ac:dyDescent="0.2">
      <c r="A5" s="38" t="s">
        <v>9</v>
      </c>
      <c r="B5" s="39"/>
      <c r="C5" s="39" t="s">
        <v>10</v>
      </c>
      <c r="D5" s="40"/>
      <c r="E5" s="39" t="s">
        <v>9</v>
      </c>
      <c r="F5" s="39"/>
      <c r="G5" s="39" t="s">
        <v>10</v>
      </c>
      <c r="H5" s="40"/>
      <c r="I5" s="39" t="s">
        <v>9</v>
      </c>
      <c r="J5" s="39"/>
      <c r="K5" s="39" t="s">
        <v>10</v>
      </c>
      <c r="L5" s="40"/>
    </row>
    <row r="6" spans="1:13" x14ac:dyDescent="0.2">
      <c r="A6" s="41" t="s">
        <v>2</v>
      </c>
      <c r="B6" s="42">
        <v>316</v>
      </c>
      <c r="C6" s="32" t="s">
        <v>2</v>
      </c>
      <c r="D6" s="43">
        <v>310</v>
      </c>
      <c r="E6" s="30" t="s">
        <v>2</v>
      </c>
      <c r="F6" s="44">
        <v>114</v>
      </c>
      <c r="G6" s="32" t="s">
        <v>2</v>
      </c>
      <c r="H6" s="43">
        <v>113</v>
      </c>
      <c r="I6" s="30" t="s">
        <v>2</v>
      </c>
      <c r="J6" s="44">
        <v>242</v>
      </c>
      <c r="K6" s="32" t="s">
        <v>2</v>
      </c>
      <c r="L6" s="43">
        <v>235</v>
      </c>
    </row>
    <row r="7" spans="1:13" x14ac:dyDescent="0.2">
      <c r="A7" s="41" t="s">
        <v>3</v>
      </c>
      <c r="B7" s="42">
        <v>315</v>
      </c>
      <c r="C7" s="32" t="s">
        <v>3</v>
      </c>
      <c r="D7" s="43">
        <v>313</v>
      </c>
      <c r="E7" s="30" t="s">
        <v>3</v>
      </c>
      <c r="F7" s="44">
        <v>113</v>
      </c>
      <c r="G7" s="32" t="s">
        <v>3</v>
      </c>
      <c r="H7" s="43">
        <v>113</v>
      </c>
      <c r="I7" s="30" t="s">
        <v>3</v>
      </c>
      <c r="J7" s="44">
        <v>241</v>
      </c>
      <c r="K7" s="32" t="s">
        <v>3</v>
      </c>
      <c r="L7" s="43">
        <v>238</v>
      </c>
    </row>
    <row r="8" spans="1:13" x14ac:dyDescent="0.2">
      <c r="A8" s="41" t="s">
        <v>4</v>
      </c>
      <c r="B8" s="42">
        <v>317</v>
      </c>
      <c r="C8" s="32" t="s">
        <v>4</v>
      </c>
      <c r="D8" s="43">
        <v>310</v>
      </c>
      <c r="E8" s="30" t="s">
        <v>4</v>
      </c>
      <c r="F8" s="44">
        <v>114</v>
      </c>
      <c r="G8" s="32" t="s">
        <v>4</v>
      </c>
      <c r="H8" s="43">
        <v>113</v>
      </c>
      <c r="I8" s="30" t="s">
        <v>4</v>
      </c>
      <c r="J8" s="44">
        <v>240</v>
      </c>
      <c r="K8" s="32" t="s">
        <v>4</v>
      </c>
      <c r="L8" s="43">
        <v>236</v>
      </c>
    </row>
    <row r="9" spans="1:13" x14ac:dyDescent="0.2">
      <c r="A9" s="41" t="s">
        <v>5</v>
      </c>
      <c r="B9" s="42">
        <v>316</v>
      </c>
      <c r="C9" s="32" t="s">
        <v>5</v>
      </c>
      <c r="D9" s="43">
        <v>306</v>
      </c>
      <c r="E9" s="30" t="s">
        <v>5</v>
      </c>
      <c r="F9" s="44">
        <v>114</v>
      </c>
      <c r="G9" s="32" t="s">
        <v>5</v>
      </c>
      <c r="H9" s="43">
        <v>114</v>
      </c>
      <c r="I9" s="30" t="s">
        <v>5</v>
      </c>
      <c r="J9" s="44">
        <v>240</v>
      </c>
      <c r="K9" s="32" t="s">
        <v>5</v>
      </c>
      <c r="L9" s="43">
        <v>239</v>
      </c>
    </row>
    <row r="10" spans="1:13" x14ac:dyDescent="0.2">
      <c r="A10" s="45" t="s">
        <v>6</v>
      </c>
      <c r="B10" s="46">
        <v>317</v>
      </c>
      <c r="C10" s="47" t="s">
        <v>6</v>
      </c>
      <c r="D10" s="48">
        <v>309</v>
      </c>
      <c r="E10" s="47" t="s">
        <v>6</v>
      </c>
      <c r="F10" s="46">
        <v>114</v>
      </c>
      <c r="G10" s="47" t="s">
        <v>6</v>
      </c>
      <c r="H10" s="48">
        <v>113</v>
      </c>
      <c r="I10" s="47" t="s">
        <v>6</v>
      </c>
      <c r="J10" s="46">
        <v>243</v>
      </c>
      <c r="K10" s="47" t="s">
        <v>6</v>
      </c>
      <c r="L10" s="48">
        <v>241</v>
      </c>
    </row>
    <row r="11" spans="1:13" x14ac:dyDescent="0.2">
      <c r="A11" s="49" t="s">
        <v>7</v>
      </c>
      <c r="B11" s="50">
        <f>AVERAGE(B6:B10)</f>
        <v>316.2</v>
      </c>
      <c r="C11" s="33" t="s">
        <v>11</v>
      </c>
      <c r="D11" s="51">
        <f>((D6-B11)/B11)*100</f>
        <v>-1.9607843137254868</v>
      </c>
      <c r="E11" s="52" t="s">
        <v>7</v>
      </c>
      <c r="F11" s="53">
        <f>AVERAGE(F6:F10)</f>
        <v>113.8</v>
      </c>
      <c r="G11" s="33" t="s">
        <v>11</v>
      </c>
      <c r="H11" s="51">
        <f>((H6-F11)/F11)*100</f>
        <v>-0.70298769771528746</v>
      </c>
      <c r="I11" s="52" t="s">
        <v>7</v>
      </c>
      <c r="J11" s="53">
        <f>AVERAGE(J6:J10)</f>
        <v>241.2</v>
      </c>
      <c r="K11" s="33" t="s">
        <v>11</v>
      </c>
      <c r="L11" s="51">
        <f>((L6-J11)/J11)*100</f>
        <v>-2.5704809286898791</v>
      </c>
    </row>
    <row r="12" spans="1:13" ht="13.5" thickBot="1" x14ac:dyDescent="0.25">
      <c r="A12" s="54" t="s">
        <v>8</v>
      </c>
      <c r="B12" s="55"/>
      <c r="C12" s="55" t="s">
        <v>12</v>
      </c>
      <c r="D12" s="56"/>
      <c r="E12" s="55" t="s">
        <v>8</v>
      </c>
      <c r="F12" s="55"/>
      <c r="G12" s="55" t="s">
        <v>12</v>
      </c>
      <c r="H12" s="56"/>
      <c r="I12" s="55" t="s">
        <v>8</v>
      </c>
      <c r="J12" s="55"/>
      <c r="K12" s="55" t="s">
        <v>12</v>
      </c>
      <c r="L12" s="56"/>
    </row>
    <row r="13" spans="1:13" ht="13.5" thickTop="1" x14ac:dyDescent="0.2">
      <c r="A13" s="41"/>
      <c r="B13" s="57" t="s">
        <v>15</v>
      </c>
      <c r="C13" s="58">
        <f>K1+1</f>
        <v>182</v>
      </c>
      <c r="D13" s="34"/>
      <c r="F13" s="57" t="s">
        <v>15</v>
      </c>
      <c r="G13" s="58">
        <f>C13+1</f>
        <v>183</v>
      </c>
      <c r="H13" s="34"/>
      <c r="J13" s="57" t="s">
        <v>15</v>
      </c>
      <c r="K13" s="58">
        <f>G13+1</f>
        <v>184</v>
      </c>
      <c r="L13" s="34"/>
    </row>
    <row r="14" spans="1:13" x14ac:dyDescent="0.2">
      <c r="A14" s="31" t="s">
        <v>0</v>
      </c>
      <c r="B14" s="32"/>
      <c r="C14" s="33" t="s">
        <v>1</v>
      </c>
      <c r="D14" s="34"/>
      <c r="E14" s="35" t="s">
        <v>0</v>
      </c>
      <c r="F14" s="32"/>
      <c r="G14" s="33" t="s">
        <v>1</v>
      </c>
      <c r="H14" s="34"/>
      <c r="I14" s="35" t="s">
        <v>0</v>
      </c>
      <c r="J14" s="32"/>
      <c r="K14" s="33" t="s">
        <v>1</v>
      </c>
      <c r="L14" s="34"/>
    </row>
    <row r="15" spans="1:13" x14ac:dyDescent="0.2">
      <c r="A15" s="31" t="s">
        <v>13</v>
      </c>
      <c r="B15" s="37" t="s">
        <v>121</v>
      </c>
      <c r="C15" s="33" t="s">
        <v>14</v>
      </c>
      <c r="D15" s="59" t="s">
        <v>19</v>
      </c>
      <c r="E15" s="35" t="s">
        <v>13</v>
      </c>
      <c r="F15" s="59" t="s">
        <v>19</v>
      </c>
      <c r="G15" s="33" t="s">
        <v>14</v>
      </c>
      <c r="H15" s="59" t="s">
        <v>122</v>
      </c>
      <c r="I15" s="35" t="s">
        <v>13</v>
      </c>
      <c r="J15" s="37" t="s">
        <v>122</v>
      </c>
      <c r="K15" s="33" t="s">
        <v>14</v>
      </c>
      <c r="L15" s="59" t="s">
        <v>19</v>
      </c>
    </row>
    <row r="16" spans="1:13" x14ac:dyDescent="0.2">
      <c r="A16" s="31"/>
      <c r="B16" s="32"/>
      <c r="C16" s="33"/>
      <c r="D16" s="34"/>
      <c r="E16" s="35"/>
      <c r="F16" s="32"/>
      <c r="G16" s="33"/>
      <c r="H16" s="34"/>
      <c r="I16" s="35"/>
      <c r="J16" s="32"/>
      <c r="K16" s="33"/>
      <c r="L16" s="34"/>
    </row>
    <row r="17" spans="1:16" x14ac:dyDescent="0.2">
      <c r="A17" s="38" t="s">
        <v>9</v>
      </c>
      <c r="B17" s="39"/>
      <c r="C17" s="39" t="s">
        <v>10</v>
      </c>
      <c r="D17" s="40"/>
      <c r="E17" s="39" t="s">
        <v>9</v>
      </c>
      <c r="F17" s="39"/>
      <c r="G17" s="39" t="s">
        <v>10</v>
      </c>
      <c r="H17" s="40"/>
      <c r="I17" s="39" t="s">
        <v>9</v>
      </c>
      <c r="J17" s="39"/>
      <c r="K17" s="39" t="s">
        <v>10</v>
      </c>
      <c r="L17" s="40"/>
    </row>
    <row r="18" spans="1:16" x14ac:dyDescent="0.2">
      <c r="A18" s="41" t="s">
        <v>2</v>
      </c>
      <c r="B18" s="42">
        <v>141</v>
      </c>
      <c r="C18" s="32" t="s">
        <v>2</v>
      </c>
      <c r="D18" s="43">
        <v>141</v>
      </c>
      <c r="E18" s="30" t="s">
        <v>2</v>
      </c>
      <c r="F18" s="69">
        <v>7</v>
      </c>
      <c r="G18" s="32" t="s">
        <v>2</v>
      </c>
      <c r="H18" s="60">
        <v>8</v>
      </c>
      <c r="I18" s="30" t="s">
        <v>2</v>
      </c>
      <c r="J18" s="44">
        <v>141</v>
      </c>
      <c r="K18" s="32" t="s">
        <v>2</v>
      </c>
      <c r="L18" s="43">
        <v>143</v>
      </c>
    </row>
    <row r="19" spans="1:16" x14ac:dyDescent="0.2">
      <c r="A19" s="41" t="s">
        <v>3</v>
      </c>
      <c r="B19" s="42">
        <v>142</v>
      </c>
      <c r="C19" s="32" t="s">
        <v>3</v>
      </c>
      <c r="D19" s="43">
        <v>141</v>
      </c>
      <c r="E19" s="30" t="s">
        <v>3</v>
      </c>
      <c r="F19" s="69">
        <v>8</v>
      </c>
      <c r="G19" s="32" t="s">
        <v>3</v>
      </c>
      <c r="H19" s="60">
        <v>8</v>
      </c>
      <c r="I19" s="30" t="s">
        <v>3</v>
      </c>
      <c r="J19" s="44">
        <v>143</v>
      </c>
      <c r="K19" s="32" t="s">
        <v>3</v>
      </c>
      <c r="L19" s="43">
        <v>143</v>
      </c>
    </row>
    <row r="20" spans="1:16" x14ac:dyDescent="0.2">
      <c r="A20" s="41" t="s">
        <v>4</v>
      </c>
      <c r="B20" s="42">
        <v>143</v>
      </c>
      <c r="C20" s="32" t="s">
        <v>4</v>
      </c>
      <c r="D20" s="43">
        <v>141</v>
      </c>
      <c r="E20" s="30" t="s">
        <v>4</v>
      </c>
      <c r="F20" s="69">
        <v>8</v>
      </c>
      <c r="G20" s="32" t="s">
        <v>4</v>
      </c>
      <c r="H20" s="60">
        <v>9</v>
      </c>
      <c r="I20" s="30" t="s">
        <v>4</v>
      </c>
      <c r="J20" s="44">
        <v>142</v>
      </c>
      <c r="K20" s="32" t="s">
        <v>4</v>
      </c>
      <c r="L20" s="43">
        <v>143</v>
      </c>
    </row>
    <row r="21" spans="1:16" x14ac:dyDescent="0.2">
      <c r="A21" s="41" t="s">
        <v>5</v>
      </c>
      <c r="B21" s="42">
        <v>142</v>
      </c>
      <c r="C21" s="32" t="s">
        <v>5</v>
      </c>
      <c r="D21" s="43">
        <v>143</v>
      </c>
      <c r="E21" s="30" t="s">
        <v>5</v>
      </c>
      <c r="F21" s="69">
        <v>8</v>
      </c>
      <c r="G21" s="32" t="s">
        <v>5</v>
      </c>
      <c r="H21" s="60">
        <v>8</v>
      </c>
      <c r="I21" s="30" t="s">
        <v>5</v>
      </c>
      <c r="J21" s="44">
        <v>143</v>
      </c>
      <c r="K21" s="32" t="s">
        <v>5</v>
      </c>
      <c r="L21" s="43">
        <v>143</v>
      </c>
    </row>
    <row r="22" spans="1:16" x14ac:dyDescent="0.2">
      <c r="A22" s="45" t="s">
        <v>6</v>
      </c>
      <c r="B22" s="46">
        <v>141</v>
      </c>
      <c r="C22" s="47" t="s">
        <v>6</v>
      </c>
      <c r="D22" s="48">
        <v>142</v>
      </c>
      <c r="E22" s="47" t="s">
        <v>6</v>
      </c>
      <c r="F22" s="70">
        <v>8</v>
      </c>
      <c r="G22" s="47" t="s">
        <v>6</v>
      </c>
      <c r="H22" s="71">
        <v>9</v>
      </c>
      <c r="I22" s="47" t="s">
        <v>6</v>
      </c>
      <c r="J22" s="46">
        <v>144</v>
      </c>
      <c r="K22" s="47" t="s">
        <v>6</v>
      </c>
      <c r="L22" s="48">
        <v>142</v>
      </c>
    </row>
    <row r="23" spans="1:16" x14ac:dyDescent="0.2">
      <c r="A23" s="49" t="s">
        <v>7</v>
      </c>
      <c r="B23" s="50">
        <f>AVERAGE(B18:B22)</f>
        <v>141.80000000000001</v>
      </c>
      <c r="C23" s="33" t="s">
        <v>11</v>
      </c>
      <c r="D23" s="51">
        <f>((D18-B23)/B23)*100</f>
        <v>-0.56417489421721534</v>
      </c>
      <c r="E23" s="52" t="s">
        <v>7</v>
      </c>
      <c r="F23" s="53">
        <f>AVERAGE(F18:F22)</f>
        <v>7.8</v>
      </c>
      <c r="G23" s="33" t="s">
        <v>11</v>
      </c>
      <c r="H23" s="51">
        <f>((H18-F23)/F23)*100</f>
        <v>2.5641025641025665</v>
      </c>
      <c r="I23" s="52" t="s">
        <v>7</v>
      </c>
      <c r="J23" s="53">
        <f>AVERAGE(J18:J22)</f>
        <v>142.6</v>
      </c>
      <c r="K23" s="33" t="s">
        <v>11</v>
      </c>
      <c r="L23" s="51">
        <f>((L18-J23)/J23)*100</f>
        <v>0.28050490883590862</v>
      </c>
    </row>
    <row r="24" spans="1:16" ht="13.5" thickBot="1" x14ac:dyDescent="0.25">
      <c r="A24" s="54" t="s">
        <v>8</v>
      </c>
      <c r="B24" s="55"/>
      <c r="C24" s="55" t="s">
        <v>12</v>
      </c>
      <c r="D24" s="56"/>
      <c r="E24" s="55" t="s">
        <v>8</v>
      </c>
      <c r="F24" s="55"/>
      <c r="G24" s="55" t="s">
        <v>12</v>
      </c>
      <c r="H24" s="56"/>
      <c r="I24" s="55" t="s">
        <v>8</v>
      </c>
      <c r="J24" s="55"/>
      <c r="K24" s="55" t="s">
        <v>12</v>
      </c>
      <c r="L24" s="56"/>
    </row>
    <row r="25" spans="1:16" ht="13.5" thickTop="1" x14ac:dyDescent="0.2">
      <c r="A25" s="41"/>
      <c r="B25" s="57" t="s">
        <v>15</v>
      </c>
      <c r="C25" s="58">
        <f>K13+1</f>
        <v>185</v>
      </c>
      <c r="D25" s="34"/>
      <c r="F25" s="57" t="s">
        <v>15</v>
      </c>
      <c r="G25" s="58">
        <f>C25+1</f>
        <v>186</v>
      </c>
      <c r="H25" s="34"/>
      <c r="J25" s="57"/>
      <c r="K25" s="58"/>
      <c r="L25" s="34"/>
    </row>
    <row r="26" spans="1:16" x14ac:dyDescent="0.2">
      <c r="A26" s="31" t="s">
        <v>0</v>
      </c>
      <c r="B26" s="32"/>
      <c r="C26" s="33" t="s">
        <v>1</v>
      </c>
      <c r="D26" s="34"/>
      <c r="E26" s="35" t="s">
        <v>0</v>
      </c>
      <c r="F26" s="32"/>
      <c r="G26" s="33" t="s">
        <v>1</v>
      </c>
      <c r="H26" s="34"/>
      <c r="I26" s="35"/>
      <c r="J26" s="32"/>
      <c r="K26" s="33"/>
      <c r="L26" s="34"/>
      <c r="N26" s="52"/>
      <c r="O26" s="32"/>
      <c r="P26" s="32"/>
    </row>
    <row r="27" spans="1:16" x14ac:dyDescent="0.2">
      <c r="A27" s="31" t="s">
        <v>13</v>
      </c>
      <c r="B27" s="59" t="s">
        <v>19</v>
      </c>
      <c r="C27" s="33" t="s">
        <v>14</v>
      </c>
      <c r="D27" s="59" t="s">
        <v>123</v>
      </c>
      <c r="E27" s="35" t="s">
        <v>13</v>
      </c>
      <c r="F27" s="37" t="s">
        <v>123</v>
      </c>
      <c r="G27" s="33" t="s">
        <v>14</v>
      </c>
      <c r="H27" s="59" t="s">
        <v>19</v>
      </c>
      <c r="I27" s="35"/>
      <c r="J27" s="37"/>
      <c r="K27" s="33"/>
      <c r="L27" s="59"/>
      <c r="M27" s="35"/>
      <c r="N27" s="32"/>
      <c r="O27" s="33"/>
      <c r="P27" s="32"/>
    </row>
    <row r="28" spans="1:16" x14ac:dyDescent="0.2">
      <c r="A28" s="31"/>
      <c r="B28" s="32"/>
      <c r="C28" s="33"/>
      <c r="D28" s="34"/>
      <c r="E28" s="35"/>
      <c r="F28" s="32"/>
      <c r="G28" s="33"/>
      <c r="H28" s="34"/>
      <c r="I28" s="35"/>
      <c r="J28" s="32"/>
      <c r="K28" s="33"/>
      <c r="L28" s="34"/>
      <c r="M28" s="35"/>
      <c r="N28" s="32"/>
      <c r="O28" s="33"/>
      <c r="P28" s="32"/>
    </row>
    <row r="29" spans="1:16" x14ac:dyDescent="0.2">
      <c r="A29" s="38" t="s">
        <v>9</v>
      </c>
      <c r="B29" s="39"/>
      <c r="C29" s="39" t="s">
        <v>10</v>
      </c>
      <c r="D29" s="40"/>
      <c r="E29" s="39" t="s">
        <v>9</v>
      </c>
      <c r="F29" s="39"/>
      <c r="G29" s="39" t="s">
        <v>10</v>
      </c>
      <c r="H29" s="40"/>
      <c r="I29" s="39"/>
      <c r="J29" s="39"/>
      <c r="K29" s="39"/>
      <c r="L29" s="40"/>
      <c r="M29" s="35"/>
      <c r="N29" s="32"/>
      <c r="O29" s="33"/>
      <c r="P29" s="32"/>
    </row>
    <row r="30" spans="1:16" x14ac:dyDescent="0.2">
      <c r="A30" s="41" t="s">
        <v>2</v>
      </c>
      <c r="B30" s="42">
        <v>122</v>
      </c>
      <c r="C30" s="32" t="s">
        <v>2</v>
      </c>
      <c r="D30" s="43">
        <v>123</v>
      </c>
      <c r="E30" s="30" t="s">
        <v>2</v>
      </c>
      <c r="F30" s="44">
        <v>143</v>
      </c>
      <c r="G30" s="32" t="s">
        <v>2</v>
      </c>
      <c r="H30" s="43">
        <v>142</v>
      </c>
      <c r="J30" s="44"/>
      <c r="K30" s="32"/>
      <c r="L30" s="61"/>
      <c r="M30" s="62"/>
      <c r="N30" s="62"/>
      <c r="O30" s="62"/>
      <c r="P30" s="62"/>
    </row>
    <row r="31" spans="1:16" x14ac:dyDescent="0.2">
      <c r="A31" s="41" t="s">
        <v>3</v>
      </c>
      <c r="B31" s="42">
        <v>121</v>
      </c>
      <c r="C31" s="32" t="s">
        <v>3</v>
      </c>
      <c r="D31" s="43">
        <v>124</v>
      </c>
      <c r="E31" s="30" t="s">
        <v>3</v>
      </c>
      <c r="F31" s="44">
        <v>142</v>
      </c>
      <c r="G31" s="32" t="s">
        <v>3</v>
      </c>
      <c r="H31" s="43">
        <v>141</v>
      </c>
      <c r="J31" s="44"/>
      <c r="K31" s="32"/>
      <c r="L31" s="43"/>
      <c r="N31" s="63"/>
      <c r="O31" s="32"/>
      <c r="P31" s="64"/>
    </row>
    <row r="32" spans="1:16" x14ac:dyDescent="0.2">
      <c r="A32" s="41" t="s">
        <v>4</v>
      </c>
      <c r="B32" s="42">
        <v>124</v>
      </c>
      <c r="C32" s="32" t="s">
        <v>4</v>
      </c>
      <c r="D32" s="43">
        <v>123</v>
      </c>
      <c r="E32" s="30" t="s">
        <v>4</v>
      </c>
      <c r="F32" s="44">
        <v>143</v>
      </c>
      <c r="G32" s="32" t="s">
        <v>4</v>
      </c>
      <c r="H32" s="43">
        <v>144</v>
      </c>
      <c r="J32" s="44"/>
      <c r="K32" s="32"/>
      <c r="L32" s="43"/>
      <c r="N32" s="63"/>
      <c r="O32" s="32"/>
      <c r="P32" s="64"/>
    </row>
    <row r="33" spans="1:16" x14ac:dyDescent="0.2">
      <c r="A33" s="41" t="s">
        <v>5</v>
      </c>
      <c r="B33" s="42">
        <v>122</v>
      </c>
      <c r="C33" s="32" t="s">
        <v>5</v>
      </c>
      <c r="D33" s="43">
        <v>124</v>
      </c>
      <c r="E33" s="30" t="s">
        <v>5</v>
      </c>
      <c r="F33" s="44">
        <v>143</v>
      </c>
      <c r="G33" s="32" t="s">
        <v>5</v>
      </c>
      <c r="H33" s="43">
        <v>142</v>
      </c>
      <c r="J33" s="44"/>
      <c r="K33" s="32"/>
      <c r="L33" s="43"/>
      <c r="N33" s="63"/>
      <c r="O33" s="32"/>
      <c r="P33" s="64"/>
    </row>
    <row r="34" spans="1:16" x14ac:dyDescent="0.2">
      <c r="A34" s="45" t="s">
        <v>6</v>
      </c>
      <c r="B34" s="46">
        <v>125</v>
      </c>
      <c r="C34" s="47" t="s">
        <v>6</v>
      </c>
      <c r="D34" s="48">
        <v>120</v>
      </c>
      <c r="E34" s="47" t="s">
        <v>6</v>
      </c>
      <c r="F34" s="46">
        <v>144</v>
      </c>
      <c r="G34" s="47" t="s">
        <v>6</v>
      </c>
      <c r="H34" s="48">
        <v>143</v>
      </c>
      <c r="I34" s="47"/>
      <c r="J34" s="46"/>
      <c r="K34" s="47"/>
      <c r="L34" s="48"/>
      <c r="N34" s="63"/>
      <c r="O34" s="32"/>
      <c r="P34" s="64"/>
    </row>
    <row r="35" spans="1:16" x14ac:dyDescent="0.2">
      <c r="A35" s="49" t="s">
        <v>7</v>
      </c>
      <c r="B35" s="50">
        <f>AVERAGE(B30:B34)</f>
        <v>122.8</v>
      </c>
      <c r="C35" s="33" t="s">
        <v>11</v>
      </c>
      <c r="D35" s="51">
        <f>((D30-B35)/B35)*100</f>
        <v>0.16286644951140297</v>
      </c>
      <c r="E35" s="52" t="s">
        <v>7</v>
      </c>
      <c r="F35" s="53">
        <f>AVERAGE(F30:F34)</f>
        <v>143</v>
      </c>
      <c r="G35" s="33" t="s">
        <v>11</v>
      </c>
      <c r="H35" s="51">
        <f>((H30-F35)/F35)*100</f>
        <v>-0.69930069930069927</v>
      </c>
      <c r="I35" s="52"/>
      <c r="J35" s="53"/>
      <c r="K35" s="33"/>
      <c r="L35" s="74"/>
      <c r="M35" s="32"/>
      <c r="N35" s="64"/>
      <c r="O35" s="32"/>
      <c r="P35" s="64"/>
    </row>
    <row r="36" spans="1:16" ht="13.5" thickBot="1" x14ac:dyDescent="0.25">
      <c r="A36" s="54" t="s">
        <v>8</v>
      </c>
      <c r="B36" s="55"/>
      <c r="C36" s="55" t="s">
        <v>12</v>
      </c>
      <c r="D36" s="56"/>
      <c r="E36" s="55" t="s">
        <v>8</v>
      </c>
      <c r="F36" s="55"/>
      <c r="G36" s="55" t="s">
        <v>12</v>
      </c>
      <c r="H36" s="56"/>
      <c r="I36" s="55"/>
      <c r="J36" s="55"/>
      <c r="K36" s="55"/>
      <c r="L36" s="56"/>
      <c r="M36" s="52"/>
      <c r="N36" s="53"/>
      <c r="O36" s="33"/>
      <c r="P36" s="66"/>
    </row>
    <row r="37" spans="1:16" ht="13.5" thickTop="1" x14ac:dyDescent="0.2">
      <c r="M37" s="32"/>
      <c r="N37" s="32"/>
      <c r="O37" s="32"/>
      <c r="P37" s="32"/>
    </row>
    <row r="38" spans="1:16" x14ac:dyDescent="0.2">
      <c r="D38" s="75" t="s">
        <v>113</v>
      </c>
    </row>
  </sheetData>
  <sheetProtection algorithmName="SHA-512" hashValue="49zG0MZVTpaiLw5aUZvQ9LArwTwCvOQ0RUehivPk8pvivCddW17IRzty2faflpJLT0wNf4awg2L10liclIRlgg==" saltValue="Az0K7C4kZqGcb7ZhCR+L2w==" spinCount="100000" sheet="1" objects="1" scenarios="1" selectLockedCells="1"/>
  <mergeCells count="20">
    <mergeCell ref="M30:N30"/>
    <mergeCell ref="O30:P30"/>
    <mergeCell ref="A29:B29"/>
    <mergeCell ref="C29:D29"/>
    <mergeCell ref="E29:F29"/>
    <mergeCell ref="G29:H29"/>
    <mergeCell ref="I29:J29"/>
    <mergeCell ref="K29:L29"/>
    <mergeCell ref="K17:L17"/>
    <mergeCell ref="A5:B5"/>
    <mergeCell ref="C5:D5"/>
    <mergeCell ref="E5:F5"/>
    <mergeCell ref="G5:H5"/>
    <mergeCell ref="I5:J5"/>
    <mergeCell ref="K5:L5"/>
    <mergeCell ref="A17:B17"/>
    <mergeCell ref="C17:D17"/>
    <mergeCell ref="E17:F17"/>
    <mergeCell ref="G17:H17"/>
    <mergeCell ref="I17:J17"/>
  </mergeCells>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7"/>
  <sheetViews>
    <sheetView workbookViewId="0">
      <selection activeCell="A38" sqref="A38"/>
    </sheetView>
  </sheetViews>
  <sheetFormatPr defaultColWidth="10.28515625" defaultRowHeight="12.75" x14ac:dyDescent="0.2"/>
  <cols>
    <col min="1" max="1" width="11.85546875" style="30" bestFit="1" customWidth="1"/>
    <col min="2" max="4" width="10.28515625" style="30"/>
    <col min="5" max="5" width="11.85546875" style="30" bestFit="1" customWidth="1"/>
    <col min="6" max="8" width="10.28515625" style="30"/>
    <col min="9" max="9" width="11.7109375" style="30" bestFit="1" customWidth="1"/>
    <col min="10" max="16384" width="10.28515625" style="30"/>
  </cols>
  <sheetData>
    <row r="1" spans="1:12" ht="13.5" thickTop="1" x14ac:dyDescent="0.2">
      <c r="A1" s="24"/>
      <c r="B1" s="25" t="s">
        <v>15</v>
      </c>
      <c r="C1" s="26">
        <v>1</v>
      </c>
      <c r="D1" s="27"/>
      <c r="E1" s="28"/>
      <c r="F1" s="25" t="s">
        <v>15</v>
      </c>
      <c r="G1" s="29">
        <f>C1+1</f>
        <v>2</v>
      </c>
      <c r="H1" s="27"/>
      <c r="I1" s="28"/>
      <c r="J1" s="25" t="s">
        <v>15</v>
      </c>
      <c r="K1" s="29">
        <f>G1+1</f>
        <v>3</v>
      </c>
      <c r="L1" s="27"/>
    </row>
    <row r="2" spans="1:12" x14ac:dyDescent="0.2">
      <c r="A2" s="31" t="s">
        <v>0</v>
      </c>
      <c r="B2" s="32"/>
      <c r="C2" s="33" t="s">
        <v>1</v>
      </c>
      <c r="D2" s="34"/>
      <c r="E2" s="35" t="s">
        <v>0</v>
      </c>
      <c r="F2" s="32"/>
      <c r="G2" s="33" t="s">
        <v>1</v>
      </c>
      <c r="H2" s="34"/>
      <c r="I2" s="35" t="s">
        <v>0</v>
      </c>
      <c r="J2" s="32"/>
      <c r="K2" s="33" t="s">
        <v>1</v>
      </c>
      <c r="L2" s="34"/>
    </row>
    <row r="3" spans="1:12" x14ac:dyDescent="0.2">
      <c r="A3" s="31" t="s">
        <v>13</v>
      </c>
      <c r="B3" s="36" t="s">
        <v>19</v>
      </c>
      <c r="C3" s="33" t="s">
        <v>14</v>
      </c>
      <c r="D3" s="36" t="s">
        <v>19</v>
      </c>
      <c r="E3" s="35" t="s">
        <v>13</v>
      </c>
      <c r="F3" s="36" t="s">
        <v>19</v>
      </c>
      <c r="G3" s="33" t="s">
        <v>14</v>
      </c>
      <c r="H3" s="36" t="s">
        <v>19</v>
      </c>
      <c r="I3" s="35" t="s">
        <v>13</v>
      </c>
      <c r="J3" s="37" t="s">
        <v>19</v>
      </c>
      <c r="K3" s="33" t="s">
        <v>14</v>
      </c>
      <c r="L3" s="36" t="s">
        <v>16</v>
      </c>
    </row>
    <row r="4" spans="1:12" x14ac:dyDescent="0.2">
      <c r="A4" s="31" t="s">
        <v>105</v>
      </c>
      <c r="B4" s="32" t="s">
        <v>106</v>
      </c>
      <c r="C4" s="33"/>
      <c r="D4" s="34" t="s">
        <v>106</v>
      </c>
      <c r="E4" s="35" t="s">
        <v>105</v>
      </c>
      <c r="F4" s="32" t="s">
        <v>106</v>
      </c>
      <c r="G4" s="33"/>
      <c r="H4" s="34" t="s">
        <v>106</v>
      </c>
      <c r="I4" s="35" t="s">
        <v>108</v>
      </c>
      <c r="J4" s="32" t="s">
        <v>106</v>
      </c>
      <c r="K4" s="33"/>
      <c r="L4" s="34" t="s">
        <v>107</v>
      </c>
    </row>
    <row r="5" spans="1:12" x14ac:dyDescent="0.2">
      <c r="A5" s="38" t="s">
        <v>9</v>
      </c>
      <c r="B5" s="39"/>
      <c r="C5" s="39" t="s">
        <v>10</v>
      </c>
      <c r="D5" s="40"/>
      <c r="E5" s="39" t="s">
        <v>9</v>
      </c>
      <c r="F5" s="39"/>
      <c r="G5" s="39" t="s">
        <v>10</v>
      </c>
      <c r="H5" s="40"/>
      <c r="I5" s="39" t="s">
        <v>9</v>
      </c>
      <c r="J5" s="39"/>
      <c r="K5" s="39" t="s">
        <v>10</v>
      </c>
      <c r="L5" s="40"/>
    </row>
    <row r="6" spans="1:12" x14ac:dyDescent="0.2">
      <c r="A6" s="41" t="s">
        <v>2</v>
      </c>
      <c r="B6" s="42">
        <v>146</v>
      </c>
      <c r="C6" s="32" t="s">
        <v>2</v>
      </c>
      <c r="D6" s="43">
        <v>146</v>
      </c>
      <c r="E6" s="30" t="s">
        <v>2</v>
      </c>
      <c r="F6" s="44">
        <v>145</v>
      </c>
      <c r="G6" s="32" t="s">
        <v>2</v>
      </c>
      <c r="H6" s="43">
        <v>145</v>
      </c>
      <c r="I6" s="30" t="s">
        <v>2</v>
      </c>
      <c r="J6" s="44">
        <v>131</v>
      </c>
      <c r="K6" s="32" t="s">
        <v>2</v>
      </c>
      <c r="L6" s="43">
        <v>131</v>
      </c>
    </row>
    <row r="7" spans="1:12" x14ac:dyDescent="0.2">
      <c r="A7" s="41" t="s">
        <v>3</v>
      </c>
      <c r="B7" s="42">
        <v>145</v>
      </c>
      <c r="C7" s="32" t="s">
        <v>3</v>
      </c>
      <c r="D7" s="43">
        <v>145</v>
      </c>
      <c r="E7" s="30" t="s">
        <v>3</v>
      </c>
      <c r="F7" s="44">
        <v>145</v>
      </c>
      <c r="G7" s="32" t="s">
        <v>3</v>
      </c>
      <c r="H7" s="43">
        <v>145</v>
      </c>
      <c r="I7" s="30" t="s">
        <v>3</v>
      </c>
      <c r="J7" s="44">
        <v>131</v>
      </c>
      <c r="K7" s="32" t="s">
        <v>3</v>
      </c>
      <c r="L7" s="43">
        <v>132</v>
      </c>
    </row>
    <row r="8" spans="1:12" x14ac:dyDescent="0.2">
      <c r="A8" s="41" t="s">
        <v>4</v>
      </c>
      <c r="B8" s="42">
        <v>145</v>
      </c>
      <c r="C8" s="32" t="s">
        <v>4</v>
      </c>
      <c r="D8" s="43">
        <v>145</v>
      </c>
      <c r="E8" s="30" t="s">
        <v>4</v>
      </c>
      <c r="F8" s="44">
        <v>145</v>
      </c>
      <c r="G8" s="32" t="s">
        <v>4</v>
      </c>
      <c r="H8" s="43">
        <v>145</v>
      </c>
      <c r="I8" s="30" t="s">
        <v>4</v>
      </c>
      <c r="J8" s="44">
        <v>131</v>
      </c>
      <c r="K8" s="32" t="s">
        <v>4</v>
      </c>
      <c r="L8" s="43">
        <v>132</v>
      </c>
    </row>
    <row r="9" spans="1:12" x14ac:dyDescent="0.2">
      <c r="A9" s="41" t="s">
        <v>5</v>
      </c>
      <c r="B9" s="42">
        <v>146</v>
      </c>
      <c r="C9" s="32" t="s">
        <v>5</v>
      </c>
      <c r="D9" s="43">
        <v>145</v>
      </c>
      <c r="E9" s="30" t="s">
        <v>5</v>
      </c>
      <c r="F9" s="44">
        <v>145</v>
      </c>
      <c r="G9" s="32" t="s">
        <v>5</v>
      </c>
      <c r="H9" s="43">
        <v>145</v>
      </c>
      <c r="I9" s="30" t="s">
        <v>5</v>
      </c>
      <c r="J9" s="44">
        <v>131</v>
      </c>
      <c r="K9" s="32" t="s">
        <v>5</v>
      </c>
      <c r="L9" s="43">
        <v>132</v>
      </c>
    </row>
    <row r="10" spans="1:12" x14ac:dyDescent="0.2">
      <c r="A10" s="45" t="s">
        <v>6</v>
      </c>
      <c r="B10" s="46">
        <v>146</v>
      </c>
      <c r="C10" s="47" t="s">
        <v>6</v>
      </c>
      <c r="D10" s="48">
        <v>145</v>
      </c>
      <c r="E10" s="47" t="s">
        <v>6</v>
      </c>
      <c r="F10" s="46">
        <v>144</v>
      </c>
      <c r="G10" s="47" t="s">
        <v>6</v>
      </c>
      <c r="H10" s="48">
        <v>145</v>
      </c>
      <c r="I10" s="47" t="s">
        <v>6</v>
      </c>
      <c r="J10" s="46">
        <v>131</v>
      </c>
      <c r="K10" s="47" t="s">
        <v>6</v>
      </c>
      <c r="L10" s="48">
        <v>131</v>
      </c>
    </row>
    <row r="11" spans="1:12" x14ac:dyDescent="0.2">
      <c r="A11" s="49" t="s">
        <v>7</v>
      </c>
      <c r="B11" s="50">
        <f>AVERAGE(B6:B10)</f>
        <v>145.6</v>
      </c>
      <c r="C11" s="33" t="s">
        <v>11</v>
      </c>
      <c r="D11" s="51">
        <f>((D6-B11)/B11)*100</f>
        <v>0.27472527472527863</v>
      </c>
      <c r="E11" s="52" t="s">
        <v>7</v>
      </c>
      <c r="F11" s="53">
        <f>AVERAGE(F6:F10)</f>
        <v>144.80000000000001</v>
      </c>
      <c r="G11" s="33" t="s">
        <v>11</v>
      </c>
      <c r="H11" s="51">
        <f>((H6-F11)/F11)*100</f>
        <v>0.13812154696131812</v>
      </c>
      <c r="I11" s="52" t="s">
        <v>7</v>
      </c>
      <c r="J11" s="53">
        <f>AVERAGE(J6:J10)</f>
        <v>131</v>
      </c>
      <c r="K11" s="33" t="s">
        <v>11</v>
      </c>
      <c r="L11" s="51">
        <f>((L6-J11)/J11)*100</f>
        <v>0</v>
      </c>
    </row>
    <row r="12" spans="1:12" ht="13.5" thickBot="1" x14ac:dyDescent="0.25">
      <c r="A12" s="54" t="s">
        <v>8</v>
      </c>
      <c r="B12" s="55"/>
      <c r="C12" s="55" t="s">
        <v>12</v>
      </c>
      <c r="D12" s="56"/>
      <c r="E12" s="55" t="s">
        <v>8</v>
      </c>
      <c r="F12" s="55"/>
      <c r="G12" s="55" t="s">
        <v>12</v>
      </c>
      <c r="H12" s="56"/>
      <c r="I12" s="55" t="s">
        <v>8</v>
      </c>
      <c r="J12" s="55"/>
      <c r="K12" s="55" t="s">
        <v>12</v>
      </c>
      <c r="L12" s="56"/>
    </row>
    <row r="13" spans="1:12" ht="13.5" thickTop="1" x14ac:dyDescent="0.2">
      <c r="A13" s="41"/>
      <c r="B13" s="57" t="s">
        <v>15</v>
      </c>
      <c r="C13" s="58">
        <f>K1+1</f>
        <v>4</v>
      </c>
      <c r="D13" s="34"/>
      <c r="F13" s="57" t="s">
        <v>15</v>
      </c>
      <c r="G13" s="58">
        <f>C13+1</f>
        <v>5</v>
      </c>
      <c r="H13" s="34"/>
      <c r="J13" s="57" t="s">
        <v>15</v>
      </c>
      <c r="K13" s="58">
        <f>G13+1</f>
        <v>6</v>
      </c>
      <c r="L13" s="34"/>
    </row>
    <row r="14" spans="1:12" x14ac:dyDescent="0.2">
      <c r="A14" s="31" t="s">
        <v>0</v>
      </c>
      <c r="B14" s="32"/>
      <c r="C14" s="33" t="s">
        <v>1</v>
      </c>
      <c r="D14" s="34"/>
      <c r="E14" s="35" t="s">
        <v>0</v>
      </c>
      <c r="F14" s="32"/>
      <c r="G14" s="33" t="s">
        <v>1</v>
      </c>
      <c r="H14" s="34"/>
      <c r="I14" s="35" t="s">
        <v>0</v>
      </c>
      <c r="J14" s="32"/>
      <c r="K14" s="33" t="s">
        <v>1</v>
      </c>
      <c r="L14" s="34"/>
    </row>
    <row r="15" spans="1:12" x14ac:dyDescent="0.2">
      <c r="A15" s="31" t="s">
        <v>13</v>
      </c>
      <c r="B15" s="36" t="s">
        <v>16</v>
      </c>
      <c r="C15" s="33" t="s">
        <v>14</v>
      </c>
      <c r="D15" s="59" t="s">
        <v>19</v>
      </c>
      <c r="E15" s="35" t="s">
        <v>13</v>
      </c>
      <c r="F15" s="37" t="s">
        <v>19</v>
      </c>
      <c r="G15" s="33" t="s">
        <v>14</v>
      </c>
      <c r="H15" s="36" t="s">
        <v>17</v>
      </c>
      <c r="I15" s="35" t="s">
        <v>13</v>
      </c>
      <c r="J15" s="36" t="s">
        <v>17</v>
      </c>
      <c r="K15" s="33" t="s">
        <v>14</v>
      </c>
      <c r="L15" s="59" t="s">
        <v>19</v>
      </c>
    </row>
    <row r="16" spans="1:12" x14ac:dyDescent="0.2">
      <c r="A16" s="31" t="s">
        <v>105</v>
      </c>
      <c r="B16" s="32" t="s">
        <v>107</v>
      </c>
      <c r="C16" s="33"/>
      <c r="D16" s="34" t="s">
        <v>106</v>
      </c>
      <c r="E16" s="35" t="s">
        <v>105</v>
      </c>
      <c r="F16" s="32" t="s">
        <v>106</v>
      </c>
      <c r="G16" s="33"/>
      <c r="H16" s="34" t="s">
        <v>109</v>
      </c>
      <c r="I16" s="35" t="s">
        <v>105</v>
      </c>
      <c r="J16" s="32" t="s">
        <v>109</v>
      </c>
      <c r="K16" s="33"/>
      <c r="L16" s="34" t="s">
        <v>106</v>
      </c>
    </row>
    <row r="17" spans="1:16" x14ac:dyDescent="0.2">
      <c r="A17" s="38" t="s">
        <v>9</v>
      </c>
      <c r="B17" s="39"/>
      <c r="C17" s="39" t="s">
        <v>10</v>
      </c>
      <c r="D17" s="40"/>
      <c r="E17" s="39" t="s">
        <v>9</v>
      </c>
      <c r="F17" s="39"/>
      <c r="G17" s="39" t="s">
        <v>10</v>
      </c>
      <c r="H17" s="40"/>
      <c r="I17" s="39" t="s">
        <v>9</v>
      </c>
      <c r="J17" s="39"/>
      <c r="K17" s="39" t="s">
        <v>10</v>
      </c>
      <c r="L17" s="40"/>
    </row>
    <row r="18" spans="1:16" x14ac:dyDescent="0.2">
      <c r="A18" s="41" t="s">
        <v>2</v>
      </c>
      <c r="B18" s="42">
        <v>144</v>
      </c>
      <c r="C18" s="32" t="s">
        <v>2</v>
      </c>
      <c r="D18" s="43">
        <v>145</v>
      </c>
      <c r="E18" s="30" t="s">
        <v>2</v>
      </c>
      <c r="F18" s="44">
        <v>4.0999999999999996</v>
      </c>
      <c r="G18" s="32" t="s">
        <v>2</v>
      </c>
      <c r="H18" s="43">
        <v>4.0999999999999996</v>
      </c>
      <c r="I18" s="30" t="s">
        <v>2</v>
      </c>
      <c r="J18" s="44">
        <v>145</v>
      </c>
      <c r="K18" s="32" t="s">
        <v>2</v>
      </c>
      <c r="L18" s="43">
        <v>145</v>
      </c>
    </row>
    <row r="19" spans="1:16" x14ac:dyDescent="0.2">
      <c r="A19" s="41" t="s">
        <v>3</v>
      </c>
      <c r="B19" s="42">
        <v>144</v>
      </c>
      <c r="C19" s="32" t="s">
        <v>3</v>
      </c>
      <c r="D19" s="43">
        <v>145</v>
      </c>
      <c r="E19" s="30" t="s">
        <v>3</v>
      </c>
      <c r="F19" s="44">
        <v>4.0999999999999996</v>
      </c>
      <c r="G19" s="32" t="s">
        <v>3</v>
      </c>
      <c r="H19" s="43">
        <v>4.0999999999999996</v>
      </c>
      <c r="I19" s="30" t="s">
        <v>3</v>
      </c>
      <c r="J19" s="44">
        <v>145</v>
      </c>
      <c r="K19" s="32" t="s">
        <v>3</v>
      </c>
      <c r="L19" s="43">
        <v>145</v>
      </c>
    </row>
    <row r="20" spans="1:16" x14ac:dyDescent="0.2">
      <c r="A20" s="41" t="s">
        <v>4</v>
      </c>
      <c r="B20" s="42">
        <v>144</v>
      </c>
      <c r="C20" s="32" t="s">
        <v>4</v>
      </c>
      <c r="D20" s="43">
        <v>145</v>
      </c>
      <c r="E20" s="30" t="s">
        <v>4</v>
      </c>
      <c r="F20" s="44">
        <v>4.0999999999999996</v>
      </c>
      <c r="G20" s="32" t="s">
        <v>4</v>
      </c>
      <c r="H20" s="60">
        <v>4</v>
      </c>
      <c r="I20" s="30" t="s">
        <v>4</v>
      </c>
      <c r="J20" s="44">
        <v>145</v>
      </c>
      <c r="K20" s="32" t="s">
        <v>4</v>
      </c>
      <c r="L20" s="43">
        <v>144</v>
      </c>
    </row>
    <row r="21" spans="1:16" x14ac:dyDescent="0.2">
      <c r="A21" s="41" t="s">
        <v>5</v>
      </c>
      <c r="B21" s="42">
        <v>144</v>
      </c>
      <c r="C21" s="32" t="s">
        <v>5</v>
      </c>
      <c r="D21" s="43">
        <v>145</v>
      </c>
      <c r="E21" s="30" t="s">
        <v>5</v>
      </c>
      <c r="F21" s="44">
        <v>4.0999999999999996</v>
      </c>
      <c r="G21" s="32" t="s">
        <v>5</v>
      </c>
      <c r="H21" s="43">
        <v>4.0999999999999996</v>
      </c>
      <c r="I21" s="30" t="s">
        <v>5</v>
      </c>
      <c r="J21" s="44">
        <v>144</v>
      </c>
      <c r="K21" s="32" t="s">
        <v>5</v>
      </c>
      <c r="L21" s="43">
        <v>144</v>
      </c>
    </row>
    <row r="22" spans="1:16" x14ac:dyDescent="0.2">
      <c r="A22" s="45" t="s">
        <v>6</v>
      </c>
      <c r="B22" s="46">
        <v>146</v>
      </c>
      <c r="C22" s="47" t="s">
        <v>6</v>
      </c>
      <c r="D22" s="48">
        <v>145</v>
      </c>
      <c r="E22" s="47" t="s">
        <v>6</v>
      </c>
      <c r="F22" s="46">
        <v>4.0999999999999996</v>
      </c>
      <c r="G22" s="47" t="s">
        <v>6</v>
      </c>
      <c r="H22" s="48">
        <v>4.0999999999999996</v>
      </c>
      <c r="I22" s="47" t="s">
        <v>6</v>
      </c>
      <c r="J22" s="46">
        <v>144</v>
      </c>
      <c r="K22" s="47" t="s">
        <v>6</v>
      </c>
      <c r="L22" s="48">
        <v>143</v>
      </c>
    </row>
    <row r="23" spans="1:16" x14ac:dyDescent="0.2">
      <c r="A23" s="49" t="s">
        <v>7</v>
      </c>
      <c r="B23" s="50">
        <f>AVERAGE(B18:B22)</f>
        <v>144.4</v>
      </c>
      <c r="C23" s="33" t="s">
        <v>11</v>
      </c>
      <c r="D23" s="51">
        <f>((D18-B23)/B23)*100</f>
        <v>0.41551246537395725</v>
      </c>
      <c r="E23" s="52" t="s">
        <v>7</v>
      </c>
      <c r="F23" s="53">
        <f>AVERAGE(F18:F22)</f>
        <v>4.0999999999999996</v>
      </c>
      <c r="G23" s="33" t="s">
        <v>11</v>
      </c>
      <c r="H23" s="51">
        <f>((H18-F23)/F23)*100</f>
        <v>0</v>
      </c>
      <c r="I23" s="52" t="s">
        <v>7</v>
      </c>
      <c r="J23" s="53">
        <f>AVERAGE(J18:J22)</f>
        <v>144.6</v>
      </c>
      <c r="K23" s="33" t="s">
        <v>11</v>
      </c>
      <c r="L23" s="51">
        <f>((L18-J23)/J23)*100</f>
        <v>0.27662517289073701</v>
      </c>
    </row>
    <row r="24" spans="1:16" ht="13.5" thickBot="1" x14ac:dyDescent="0.25">
      <c r="A24" s="54" t="s">
        <v>8</v>
      </c>
      <c r="B24" s="55"/>
      <c r="C24" s="55" t="s">
        <v>12</v>
      </c>
      <c r="D24" s="56"/>
      <c r="E24" s="55" t="s">
        <v>8</v>
      </c>
      <c r="F24" s="55"/>
      <c r="G24" s="55" t="s">
        <v>12</v>
      </c>
      <c r="H24" s="56"/>
      <c r="I24" s="55" t="s">
        <v>8</v>
      </c>
      <c r="J24" s="55"/>
      <c r="K24" s="55" t="s">
        <v>12</v>
      </c>
      <c r="L24" s="56"/>
    </row>
    <row r="25" spans="1:16" ht="13.5" thickTop="1" x14ac:dyDescent="0.2">
      <c r="A25" s="41"/>
      <c r="B25" s="57" t="s">
        <v>15</v>
      </c>
      <c r="C25" s="58">
        <f>K13+1</f>
        <v>7</v>
      </c>
      <c r="D25" s="34"/>
      <c r="F25" s="57" t="s">
        <v>15</v>
      </c>
      <c r="G25" s="58">
        <f>C25+1</f>
        <v>8</v>
      </c>
      <c r="H25" s="34"/>
      <c r="J25" s="57" t="s">
        <v>15</v>
      </c>
      <c r="K25" s="58">
        <f>G25+1</f>
        <v>9</v>
      </c>
      <c r="L25" s="34"/>
    </row>
    <row r="26" spans="1:16" x14ac:dyDescent="0.2">
      <c r="A26" s="31" t="s">
        <v>0</v>
      </c>
      <c r="B26" s="32"/>
      <c r="C26" s="33" t="s">
        <v>1</v>
      </c>
      <c r="D26" s="34"/>
      <c r="E26" s="35" t="s">
        <v>0</v>
      </c>
      <c r="F26" s="32"/>
      <c r="G26" s="33" t="s">
        <v>1</v>
      </c>
      <c r="H26" s="34"/>
      <c r="I26" s="35" t="s">
        <v>0</v>
      </c>
      <c r="J26" s="32"/>
      <c r="K26" s="33" t="s">
        <v>1</v>
      </c>
      <c r="L26" s="34"/>
      <c r="N26" s="52"/>
      <c r="O26" s="32"/>
      <c r="P26" s="32"/>
    </row>
    <row r="27" spans="1:16" x14ac:dyDescent="0.2">
      <c r="A27" s="31" t="s">
        <v>13</v>
      </c>
      <c r="B27" s="37" t="s">
        <v>19</v>
      </c>
      <c r="C27" s="33" t="s">
        <v>14</v>
      </c>
      <c r="D27" s="36" t="s">
        <v>18</v>
      </c>
      <c r="E27" s="35" t="s">
        <v>13</v>
      </c>
      <c r="F27" s="36" t="s">
        <v>18</v>
      </c>
      <c r="G27" s="33" t="s">
        <v>14</v>
      </c>
      <c r="H27" s="59" t="s">
        <v>19</v>
      </c>
      <c r="I27" s="35" t="s">
        <v>13</v>
      </c>
      <c r="J27" s="37" t="s">
        <v>19</v>
      </c>
      <c r="K27" s="33" t="s">
        <v>14</v>
      </c>
      <c r="L27" s="59" t="s">
        <v>20</v>
      </c>
      <c r="M27" s="35"/>
      <c r="N27" s="32"/>
      <c r="O27" s="33"/>
      <c r="P27" s="32"/>
    </row>
    <row r="28" spans="1:16" x14ac:dyDescent="0.2">
      <c r="A28" s="31" t="s">
        <v>108</v>
      </c>
      <c r="B28" s="32" t="s">
        <v>106</v>
      </c>
      <c r="C28" s="33"/>
      <c r="D28" s="34" t="s">
        <v>110</v>
      </c>
      <c r="E28" s="35" t="s">
        <v>105</v>
      </c>
      <c r="F28" s="32" t="s">
        <v>110</v>
      </c>
      <c r="G28" s="33"/>
      <c r="H28" s="34" t="s">
        <v>106</v>
      </c>
      <c r="I28" s="35" t="s">
        <v>105</v>
      </c>
      <c r="J28" s="32" t="s">
        <v>106</v>
      </c>
      <c r="K28" s="33"/>
      <c r="L28" s="34" t="s">
        <v>111</v>
      </c>
      <c r="M28" s="35"/>
      <c r="N28" s="32"/>
      <c r="O28" s="33"/>
      <c r="P28" s="32"/>
    </row>
    <row r="29" spans="1:16" x14ac:dyDescent="0.2">
      <c r="A29" s="38" t="s">
        <v>9</v>
      </c>
      <c r="B29" s="39"/>
      <c r="C29" s="39" t="s">
        <v>10</v>
      </c>
      <c r="D29" s="40"/>
      <c r="E29" s="39" t="s">
        <v>9</v>
      </c>
      <c r="F29" s="39"/>
      <c r="G29" s="39" t="s">
        <v>10</v>
      </c>
      <c r="H29" s="40"/>
      <c r="I29" s="39" t="s">
        <v>9</v>
      </c>
      <c r="J29" s="39"/>
      <c r="K29" s="39" t="s">
        <v>10</v>
      </c>
      <c r="L29" s="40"/>
      <c r="M29" s="35"/>
      <c r="N29" s="32"/>
      <c r="O29" s="33"/>
      <c r="P29" s="32"/>
    </row>
    <row r="30" spans="1:16" x14ac:dyDescent="0.2">
      <c r="A30" s="41" t="s">
        <v>2</v>
      </c>
      <c r="B30" s="42">
        <v>310</v>
      </c>
      <c r="C30" s="32" t="s">
        <v>2</v>
      </c>
      <c r="D30" s="43">
        <v>310</v>
      </c>
      <c r="E30" s="30" t="s">
        <v>2</v>
      </c>
      <c r="F30" s="44">
        <v>143</v>
      </c>
      <c r="G30" s="32" t="s">
        <v>2</v>
      </c>
      <c r="H30" s="43">
        <v>144</v>
      </c>
      <c r="I30" s="30" t="s">
        <v>2</v>
      </c>
      <c r="J30" s="44">
        <v>195</v>
      </c>
      <c r="K30" s="32" t="s">
        <v>2</v>
      </c>
      <c r="L30" s="61">
        <v>194</v>
      </c>
      <c r="M30" s="62"/>
      <c r="N30" s="62"/>
      <c r="O30" s="62"/>
      <c r="P30" s="62"/>
    </row>
    <row r="31" spans="1:16" x14ac:dyDescent="0.2">
      <c r="A31" s="41" t="s">
        <v>3</v>
      </c>
      <c r="B31" s="42">
        <v>310</v>
      </c>
      <c r="C31" s="32" t="s">
        <v>3</v>
      </c>
      <c r="D31" s="43">
        <v>309</v>
      </c>
      <c r="E31" s="30" t="s">
        <v>3</v>
      </c>
      <c r="F31" s="44">
        <v>143</v>
      </c>
      <c r="G31" s="32" t="s">
        <v>3</v>
      </c>
      <c r="H31" s="43">
        <v>143</v>
      </c>
      <c r="I31" s="30" t="s">
        <v>3</v>
      </c>
      <c r="J31" s="44">
        <v>194</v>
      </c>
      <c r="K31" s="32" t="s">
        <v>3</v>
      </c>
      <c r="L31" s="43">
        <v>194</v>
      </c>
      <c r="N31" s="63"/>
      <c r="O31" s="32"/>
      <c r="P31" s="64"/>
    </row>
    <row r="32" spans="1:16" x14ac:dyDescent="0.2">
      <c r="A32" s="41" t="s">
        <v>4</v>
      </c>
      <c r="B32" s="42">
        <v>309</v>
      </c>
      <c r="C32" s="32" t="s">
        <v>4</v>
      </c>
      <c r="D32" s="43">
        <v>307</v>
      </c>
      <c r="E32" s="30" t="s">
        <v>4</v>
      </c>
      <c r="F32" s="44">
        <v>143</v>
      </c>
      <c r="G32" s="32" t="s">
        <v>4</v>
      </c>
      <c r="H32" s="43">
        <v>144</v>
      </c>
      <c r="I32" s="30" t="s">
        <v>4</v>
      </c>
      <c r="J32" s="44">
        <v>194</v>
      </c>
      <c r="K32" s="32" t="s">
        <v>4</v>
      </c>
      <c r="L32" s="43">
        <v>193</v>
      </c>
      <c r="N32" s="63"/>
      <c r="O32" s="32"/>
      <c r="P32" s="64"/>
    </row>
    <row r="33" spans="1:16" x14ac:dyDescent="0.2">
      <c r="A33" s="41" t="s">
        <v>5</v>
      </c>
      <c r="B33" s="42">
        <v>310</v>
      </c>
      <c r="C33" s="32" t="s">
        <v>5</v>
      </c>
      <c r="D33" s="43">
        <v>308</v>
      </c>
      <c r="E33" s="30" t="s">
        <v>5</v>
      </c>
      <c r="F33" s="44">
        <v>143</v>
      </c>
      <c r="G33" s="32" t="s">
        <v>5</v>
      </c>
      <c r="H33" s="43">
        <v>143</v>
      </c>
      <c r="I33" s="30" t="s">
        <v>5</v>
      </c>
      <c r="J33" s="44">
        <v>194</v>
      </c>
      <c r="K33" s="32" t="s">
        <v>5</v>
      </c>
      <c r="L33" s="43">
        <v>193</v>
      </c>
      <c r="N33" s="63"/>
      <c r="O33" s="32"/>
      <c r="P33" s="64"/>
    </row>
    <row r="34" spans="1:16" x14ac:dyDescent="0.2">
      <c r="A34" s="45" t="s">
        <v>6</v>
      </c>
      <c r="B34" s="46">
        <v>311</v>
      </c>
      <c r="C34" s="47" t="s">
        <v>6</v>
      </c>
      <c r="D34" s="48">
        <v>307</v>
      </c>
      <c r="E34" s="47" t="s">
        <v>6</v>
      </c>
      <c r="F34" s="46">
        <v>142</v>
      </c>
      <c r="G34" s="47" t="s">
        <v>6</v>
      </c>
      <c r="H34" s="48">
        <v>142</v>
      </c>
      <c r="I34" s="47" t="s">
        <v>6</v>
      </c>
      <c r="J34" s="46">
        <v>194</v>
      </c>
      <c r="K34" s="47" t="s">
        <v>6</v>
      </c>
      <c r="L34" s="48">
        <v>193</v>
      </c>
      <c r="N34" s="63"/>
      <c r="O34" s="32"/>
      <c r="P34" s="64"/>
    </row>
    <row r="35" spans="1:16" x14ac:dyDescent="0.2">
      <c r="A35" s="49" t="s">
        <v>7</v>
      </c>
      <c r="B35" s="50">
        <f>AVERAGE(B30:B34)</f>
        <v>310</v>
      </c>
      <c r="C35" s="33" t="s">
        <v>11</v>
      </c>
      <c r="D35" s="51">
        <f>((D30-B35)/B35)*100</f>
        <v>0</v>
      </c>
      <c r="E35" s="52" t="s">
        <v>7</v>
      </c>
      <c r="F35" s="53">
        <f>AVERAGE(F30:F34)</f>
        <v>142.80000000000001</v>
      </c>
      <c r="G35" s="33" t="s">
        <v>11</v>
      </c>
      <c r="H35" s="51">
        <f>((H30-F35)/F35)*100</f>
        <v>0.84033613445377353</v>
      </c>
      <c r="I35" s="52" t="s">
        <v>7</v>
      </c>
      <c r="J35" s="53">
        <f>AVERAGE(J30:J34)</f>
        <v>194.2</v>
      </c>
      <c r="K35" s="33" t="s">
        <v>11</v>
      </c>
      <c r="L35" s="65">
        <f>((L30-J35)/J35)*100</f>
        <v>-0.10298661174046789</v>
      </c>
      <c r="M35" s="32"/>
      <c r="N35" s="64"/>
      <c r="O35" s="32"/>
      <c r="P35" s="64"/>
    </row>
    <row r="36" spans="1:16" ht="13.5" thickBot="1" x14ac:dyDescent="0.25">
      <c r="A36" s="54" t="s">
        <v>8</v>
      </c>
      <c r="B36" s="55"/>
      <c r="C36" s="55" t="s">
        <v>12</v>
      </c>
      <c r="D36" s="56"/>
      <c r="E36" s="55" t="s">
        <v>8</v>
      </c>
      <c r="F36" s="55"/>
      <c r="G36" s="55" t="s">
        <v>12</v>
      </c>
      <c r="H36" s="56"/>
      <c r="I36" s="55" t="s">
        <v>8</v>
      </c>
      <c r="J36" s="55"/>
      <c r="K36" s="55" t="s">
        <v>12</v>
      </c>
      <c r="L36" s="56"/>
      <c r="M36" s="52"/>
      <c r="N36" s="53"/>
      <c r="O36" s="33"/>
      <c r="P36" s="66"/>
    </row>
    <row r="37" spans="1:16" ht="13.5" thickTop="1" x14ac:dyDescent="0.2">
      <c r="M37" s="32"/>
      <c r="N37" s="32"/>
      <c r="O37" s="32"/>
      <c r="P37" s="32"/>
    </row>
  </sheetData>
  <sheetProtection algorithmName="SHA-512" hashValue="CBzwe7eOp0ELeGIikwif1F7wPfGcrAEMwJRYAlh8sD5AwGdgqc21aQA394X24AhGIoeaXiPqu9p7x+jQ8WAiJA==" saltValue="BD3lmg5JMJSfh+Cw9EECSQ==" spinCount="100000" sheet="1" objects="1" scenarios="1" selectLockedCells="1"/>
  <mergeCells count="20">
    <mergeCell ref="G17:H17"/>
    <mergeCell ref="E5:F5"/>
    <mergeCell ref="G5:H5"/>
    <mergeCell ref="A5:B5"/>
    <mergeCell ref="C5:D5"/>
    <mergeCell ref="A17:B17"/>
    <mergeCell ref="C17:D17"/>
    <mergeCell ref="E17:F17"/>
    <mergeCell ref="K29:L29"/>
    <mergeCell ref="M30:N30"/>
    <mergeCell ref="O30:P30"/>
    <mergeCell ref="I17:J17"/>
    <mergeCell ref="I5:J5"/>
    <mergeCell ref="K5:L5"/>
    <mergeCell ref="K17:L17"/>
    <mergeCell ref="A29:B29"/>
    <mergeCell ref="C29:D29"/>
    <mergeCell ref="E29:F29"/>
    <mergeCell ref="G29:H29"/>
    <mergeCell ref="I29:J29"/>
  </mergeCells>
  <phoneticPr fontId="0" type="noConversion"/>
  <pageMargins left="0.5" right="0.5" top="1" bottom="1" header="0.5" footer="0.5"/>
  <pageSetup orientation="landscape" horizontalDpi="180" verticalDpi="18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7"/>
  <sheetViews>
    <sheetView workbookViewId="0">
      <selection activeCell="A38" sqref="A38"/>
    </sheetView>
  </sheetViews>
  <sheetFormatPr defaultColWidth="10.28515625" defaultRowHeight="12.75" x14ac:dyDescent="0.2"/>
  <cols>
    <col min="1" max="16384" width="10.28515625" style="30"/>
  </cols>
  <sheetData>
    <row r="1" spans="1:12" ht="13.5" thickTop="1" x14ac:dyDescent="0.2">
      <c r="A1" s="24"/>
      <c r="B1" s="25" t="s">
        <v>15</v>
      </c>
      <c r="C1" s="26">
        <v>10</v>
      </c>
      <c r="D1" s="27"/>
      <c r="E1" s="28"/>
      <c r="F1" s="25" t="s">
        <v>15</v>
      </c>
      <c r="G1" s="29">
        <f>C1+1</f>
        <v>11</v>
      </c>
      <c r="H1" s="27"/>
      <c r="I1" s="28"/>
      <c r="J1" s="25" t="s">
        <v>15</v>
      </c>
      <c r="K1" s="29">
        <f>G1+1</f>
        <v>12</v>
      </c>
      <c r="L1" s="27"/>
    </row>
    <row r="2" spans="1:12" x14ac:dyDescent="0.2">
      <c r="A2" s="31" t="s">
        <v>0</v>
      </c>
      <c r="B2" s="32"/>
      <c r="C2" s="33" t="s">
        <v>1</v>
      </c>
      <c r="D2" s="34"/>
      <c r="E2" s="35" t="s">
        <v>0</v>
      </c>
      <c r="F2" s="32"/>
      <c r="G2" s="33" t="s">
        <v>1</v>
      </c>
      <c r="H2" s="34"/>
      <c r="I2" s="35" t="s">
        <v>0</v>
      </c>
      <c r="J2" s="32"/>
      <c r="K2" s="33" t="s">
        <v>1</v>
      </c>
      <c r="L2" s="34"/>
    </row>
    <row r="3" spans="1:12" x14ac:dyDescent="0.2">
      <c r="A3" s="31" t="s">
        <v>13</v>
      </c>
      <c r="B3" s="36" t="s">
        <v>20</v>
      </c>
      <c r="C3" s="33" t="s">
        <v>14</v>
      </c>
      <c r="D3" s="59" t="s">
        <v>19</v>
      </c>
      <c r="E3" s="35" t="s">
        <v>13</v>
      </c>
      <c r="F3" s="37" t="s">
        <v>19</v>
      </c>
      <c r="G3" s="33" t="s">
        <v>14</v>
      </c>
      <c r="H3" s="59" t="s">
        <v>21</v>
      </c>
      <c r="I3" s="35" t="s">
        <v>13</v>
      </c>
      <c r="J3" s="37" t="s">
        <v>21</v>
      </c>
      <c r="K3" s="33" t="s">
        <v>14</v>
      </c>
      <c r="L3" s="59" t="s">
        <v>19</v>
      </c>
    </row>
    <row r="4" spans="1:12" x14ac:dyDescent="0.2">
      <c r="A4" s="31"/>
      <c r="B4" s="32"/>
      <c r="C4" s="33"/>
      <c r="D4" s="34"/>
      <c r="E4" s="35"/>
      <c r="F4" s="32"/>
      <c r="G4" s="33"/>
      <c r="H4" s="34"/>
      <c r="I4" s="35"/>
      <c r="J4" s="32"/>
      <c r="K4" s="33"/>
      <c r="L4" s="34"/>
    </row>
    <row r="5" spans="1:12" x14ac:dyDescent="0.2">
      <c r="A5" s="38" t="s">
        <v>9</v>
      </c>
      <c r="B5" s="39"/>
      <c r="C5" s="39" t="s">
        <v>10</v>
      </c>
      <c r="D5" s="40"/>
      <c r="E5" s="39" t="s">
        <v>9</v>
      </c>
      <c r="F5" s="39"/>
      <c r="G5" s="39" t="s">
        <v>10</v>
      </c>
      <c r="H5" s="40"/>
      <c r="I5" s="39" t="s">
        <v>9</v>
      </c>
      <c r="J5" s="39"/>
      <c r="K5" s="39" t="s">
        <v>10</v>
      </c>
      <c r="L5" s="40"/>
    </row>
    <row r="6" spans="1:12" x14ac:dyDescent="0.2">
      <c r="A6" s="41" t="s">
        <v>2</v>
      </c>
      <c r="B6" s="42">
        <v>143</v>
      </c>
      <c r="C6" s="32" t="s">
        <v>2</v>
      </c>
      <c r="D6" s="43">
        <v>144</v>
      </c>
      <c r="E6" s="30" t="s">
        <v>2</v>
      </c>
      <c r="F6" s="44">
        <v>312</v>
      </c>
      <c r="G6" s="32" t="s">
        <v>2</v>
      </c>
      <c r="H6" s="43">
        <v>314</v>
      </c>
      <c r="I6" s="30" t="s">
        <v>2</v>
      </c>
      <c r="J6" s="44">
        <v>144</v>
      </c>
      <c r="K6" s="32" t="s">
        <v>2</v>
      </c>
      <c r="L6" s="43">
        <v>144</v>
      </c>
    </row>
    <row r="7" spans="1:12" x14ac:dyDescent="0.2">
      <c r="A7" s="41" t="s">
        <v>3</v>
      </c>
      <c r="B7" s="42">
        <v>144</v>
      </c>
      <c r="C7" s="32" t="s">
        <v>3</v>
      </c>
      <c r="D7" s="43">
        <v>144</v>
      </c>
      <c r="E7" s="30" t="s">
        <v>3</v>
      </c>
      <c r="F7" s="44">
        <v>310</v>
      </c>
      <c r="G7" s="32" t="s">
        <v>3</v>
      </c>
      <c r="H7" s="43">
        <v>313</v>
      </c>
      <c r="I7" s="30" t="s">
        <v>3</v>
      </c>
      <c r="J7" s="44">
        <v>143</v>
      </c>
      <c r="K7" s="32" t="s">
        <v>3</v>
      </c>
      <c r="L7" s="43">
        <v>143</v>
      </c>
    </row>
    <row r="8" spans="1:12" x14ac:dyDescent="0.2">
      <c r="A8" s="41" t="s">
        <v>4</v>
      </c>
      <c r="B8" s="42">
        <v>143</v>
      </c>
      <c r="C8" s="32" t="s">
        <v>4</v>
      </c>
      <c r="D8" s="43">
        <v>144</v>
      </c>
      <c r="E8" s="30" t="s">
        <v>4</v>
      </c>
      <c r="F8" s="44">
        <v>309</v>
      </c>
      <c r="G8" s="32" t="s">
        <v>4</v>
      </c>
      <c r="H8" s="43">
        <v>315</v>
      </c>
      <c r="I8" s="30" t="s">
        <v>4</v>
      </c>
      <c r="J8" s="44">
        <v>143</v>
      </c>
      <c r="K8" s="32" t="s">
        <v>4</v>
      </c>
      <c r="L8" s="43">
        <v>144</v>
      </c>
    </row>
    <row r="9" spans="1:12" x14ac:dyDescent="0.2">
      <c r="A9" s="41" t="s">
        <v>5</v>
      </c>
      <c r="B9" s="42">
        <v>143</v>
      </c>
      <c r="C9" s="32" t="s">
        <v>5</v>
      </c>
      <c r="D9" s="43">
        <v>144</v>
      </c>
      <c r="E9" s="30" t="s">
        <v>5</v>
      </c>
      <c r="F9" s="44">
        <v>312</v>
      </c>
      <c r="G9" s="32" t="s">
        <v>5</v>
      </c>
      <c r="H9" s="43">
        <v>313</v>
      </c>
      <c r="I9" s="30" t="s">
        <v>5</v>
      </c>
      <c r="J9" s="44">
        <v>144</v>
      </c>
      <c r="K9" s="32" t="s">
        <v>5</v>
      </c>
      <c r="L9" s="43">
        <v>142</v>
      </c>
    </row>
    <row r="10" spans="1:12" x14ac:dyDescent="0.2">
      <c r="A10" s="45" t="s">
        <v>6</v>
      </c>
      <c r="B10" s="46">
        <v>142</v>
      </c>
      <c r="C10" s="47" t="s">
        <v>6</v>
      </c>
      <c r="D10" s="48">
        <v>144</v>
      </c>
      <c r="E10" s="47" t="s">
        <v>6</v>
      </c>
      <c r="F10" s="46">
        <v>313</v>
      </c>
      <c r="G10" s="47" t="s">
        <v>6</v>
      </c>
      <c r="H10" s="48">
        <v>314</v>
      </c>
      <c r="I10" s="47" t="s">
        <v>6</v>
      </c>
      <c r="J10" s="46">
        <v>143</v>
      </c>
      <c r="K10" s="47" t="s">
        <v>6</v>
      </c>
      <c r="L10" s="48">
        <v>143</v>
      </c>
    </row>
    <row r="11" spans="1:12" x14ac:dyDescent="0.2">
      <c r="A11" s="49" t="s">
        <v>7</v>
      </c>
      <c r="B11" s="67">
        <f>AVERAGE(B6:B10)</f>
        <v>143</v>
      </c>
      <c r="C11" s="33" t="s">
        <v>11</v>
      </c>
      <c r="D11" s="51">
        <f>((D6-B11)/B11)*100</f>
        <v>0.69930069930069927</v>
      </c>
      <c r="E11" s="52" t="s">
        <v>7</v>
      </c>
      <c r="F11" s="53">
        <f>AVERAGE(F6:F10)</f>
        <v>311.2</v>
      </c>
      <c r="G11" s="33" t="s">
        <v>11</v>
      </c>
      <c r="H11" s="51">
        <f>((H6-F11)/F11)*100</f>
        <v>0.89974293059126331</v>
      </c>
      <c r="I11" s="52" t="s">
        <v>7</v>
      </c>
      <c r="J11" s="53">
        <f>AVERAGE(J6:J10)</f>
        <v>143.4</v>
      </c>
      <c r="K11" s="33" t="s">
        <v>11</v>
      </c>
      <c r="L11" s="51">
        <f>((L6-J11)/J11)*100</f>
        <v>0.41841004184100022</v>
      </c>
    </row>
    <row r="12" spans="1:12" ht="13.5" thickBot="1" x14ac:dyDescent="0.25">
      <c r="A12" s="54" t="s">
        <v>8</v>
      </c>
      <c r="B12" s="55"/>
      <c r="C12" s="55" t="s">
        <v>12</v>
      </c>
      <c r="D12" s="56"/>
      <c r="E12" s="55" t="s">
        <v>8</v>
      </c>
      <c r="F12" s="55"/>
      <c r="G12" s="55" t="s">
        <v>12</v>
      </c>
      <c r="H12" s="56"/>
      <c r="I12" s="55" t="s">
        <v>8</v>
      </c>
      <c r="J12" s="55"/>
      <c r="K12" s="55" t="s">
        <v>12</v>
      </c>
      <c r="L12" s="56"/>
    </row>
    <row r="13" spans="1:12" ht="13.5" thickTop="1" x14ac:dyDescent="0.2">
      <c r="A13" s="41"/>
      <c r="B13" s="57" t="s">
        <v>15</v>
      </c>
      <c r="C13" s="58">
        <f>K1+1</f>
        <v>13</v>
      </c>
      <c r="D13" s="34"/>
      <c r="F13" s="57" t="s">
        <v>15</v>
      </c>
      <c r="G13" s="58">
        <f>C13+1</f>
        <v>14</v>
      </c>
      <c r="H13" s="34"/>
      <c r="J13" s="57" t="s">
        <v>15</v>
      </c>
      <c r="K13" s="58">
        <f>G13+1</f>
        <v>15</v>
      </c>
      <c r="L13" s="34"/>
    </row>
    <row r="14" spans="1:12" x14ac:dyDescent="0.2">
      <c r="A14" s="31" t="s">
        <v>0</v>
      </c>
      <c r="B14" s="32"/>
      <c r="C14" s="33" t="s">
        <v>1</v>
      </c>
      <c r="D14" s="34"/>
      <c r="E14" s="35" t="s">
        <v>0</v>
      </c>
      <c r="F14" s="32"/>
      <c r="G14" s="33" t="s">
        <v>1</v>
      </c>
      <c r="H14" s="34"/>
      <c r="I14" s="35" t="s">
        <v>0</v>
      </c>
      <c r="J14" s="32"/>
      <c r="K14" s="33" t="s">
        <v>1</v>
      </c>
      <c r="L14" s="34"/>
    </row>
    <row r="15" spans="1:12" x14ac:dyDescent="0.2">
      <c r="A15" s="31" t="s">
        <v>13</v>
      </c>
      <c r="B15" s="37" t="s">
        <v>19</v>
      </c>
      <c r="C15" s="33" t="s">
        <v>14</v>
      </c>
      <c r="D15" s="59" t="s">
        <v>22</v>
      </c>
      <c r="E15" s="35" t="s">
        <v>13</v>
      </c>
      <c r="F15" s="37" t="s">
        <v>22</v>
      </c>
      <c r="G15" s="33" t="s">
        <v>14</v>
      </c>
      <c r="H15" s="59" t="s">
        <v>19</v>
      </c>
      <c r="I15" s="35" t="s">
        <v>13</v>
      </c>
      <c r="J15" s="37" t="s">
        <v>19</v>
      </c>
      <c r="K15" s="33" t="s">
        <v>14</v>
      </c>
      <c r="L15" s="59" t="s">
        <v>23</v>
      </c>
    </row>
    <row r="16" spans="1:12" x14ac:dyDescent="0.2">
      <c r="A16" s="31"/>
      <c r="B16" s="32"/>
      <c r="C16" s="33"/>
      <c r="D16" s="34"/>
      <c r="E16" s="35"/>
      <c r="F16" s="32"/>
      <c r="G16" s="33"/>
      <c r="H16" s="34"/>
      <c r="I16" s="35"/>
      <c r="J16" s="32"/>
      <c r="K16" s="33"/>
      <c r="L16" s="34"/>
    </row>
    <row r="17" spans="1:16" x14ac:dyDescent="0.2">
      <c r="A17" s="38" t="s">
        <v>9</v>
      </c>
      <c r="B17" s="39"/>
      <c r="C17" s="39" t="s">
        <v>10</v>
      </c>
      <c r="D17" s="40"/>
      <c r="E17" s="39" t="s">
        <v>9</v>
      </c>
      <c r="F17" s="39"/>
      <c r="G17" s="39" t="s">
        <v>10</v>
      </c>
      <c r="H17" s="40"/>
      <c r="I17" s="39" t="s">
        <v>9</v>
      </c>
      <c r="J17" s="39"/>
      <c r="K17" s="39" t="s">
        <v>10</v>
      </c>
      <c r="L17" s="40"/>
    </row>
    <row r="18" spans="1:16" x14ac:dyDescent="0.2">
      <c r="A18" s="41" t="s">
        <v>2</v>
      </c>
      <c r="B18" s="42">
        <v>255</v>
      </c>
      <c r="C18" s="32" t="s">
        <v>2</v>
      </c>
      <c r="D18" s="43">
        <v>254</v>
      </c>
      <c r="E18" s="30" t="s">
        <v>2</v>
      </c>
      <c r="F18" s="44">
        <v>145</v>
      </c>
      <c r="G18" s="32" t="s">
        <v>2</v>
      </c>
      <c r="H18" s="43">
        <v>145</v>
      </c>
      <c r="I18" s="30" t="s">
        <v>2</v>
      </c>
      <c r="J18" s="44">
        <v>2.8</v>
      </c>
      <c r="K18" s="32" t="s">
        <v>2</v>
      </c>
      <c r="L18" s="43">
        <v>2.8</v>
      </c>
    </row>
    <row r="19" spans="1:16" x14ac:dyDescent="0.2">
      <c r="A19" s="41" t="s">
        <v>3</v>
      </c>
      <c r="B19" s="42">
        <v>255</v>
      </c>
      <c r="C19" s="32" t="s">
        <v>3</v>
      </c>
      <c r="D19" s="43">
        <v>254</v>
      </c>
      <c r="E19" s="30" t="s">
        <v>3</v>
      </c>
      <c r="F19" s="44">
        <v>145</v>
      </c>
      <c r="G19" s="32" t="s">
        <v>3</v>
      </c>
      <c r="H19" s="43">
        <v>145</v>
      </c>
      <c r="I19" s="30" t="s">
        <v>3</v>
      </c>
      <c r="J19" s="44">
        <v>2.8</v>
      </c>
      <c r="K19" s="32" t="s">
        <v>3</v>
      </c>
      <c r="L19" s="43">
        <v>2.8</v>
      </c>
    </row>
    <row r="20" spans="1:16" x14ac:dyDescent="0.2">
      <c r="A20" s="41" t="s">
        <v>4</v>
      </c>
      <c r="B20" s="42">
        <v>255</v>
      </c>
      <c r="C20" s="32" t="s">
        <v>4</v>
      </c>
      <c r="D20" s="43">
        <v>253</v>
      </c>
      <c r="E20" s="30" t="s">
        <v>4</v>
      </c>
      <c r="F20" s="44">
        <v>144</v>
      </c>
      <c r="G20" s="32" t="s">
        <v>4</v>
      </c>
      <c r="H20" s="43">
        <v>145</v>
      </c>
      <c r="I20" s="30" t="s">
        <v>4</v>
      </c>
      <c r="J20" s="44">
        <v>2.8</v>
      </c>
      <c r="K20" s="32" t="s">
        <v>4</v>
      </c>
      <c r="L20" s="43">
        <v>2.8</v>
      </c>
    </row>
    <row r="21" spans="1:16" x14ac:dyDescent="0.2">
      <c r="A21" s="41" t="s">
        <v>5</v>
      </c>
      <c r="B21" s="42">
        <v>257</v>
      </c>
      <c r="C21" s="32" t="s">
        <v>5</v>
      </c>
      <c r="D21" s="43">
        <v>253</v>
      </c>
      <c r="E21" s="30" t="s">
        <v>5</v>
      </c>
      <c r="F21" s="44">
        <v>144</v>
      </c>
      <c r="G21" s="32" t="s">
        <v>5</v>
      </c>
      <c r="H21" s="43">
        <v>145</v>
      </c>
      <c r="I21" s="30" t="s">
        <v>5</v>
      </c>
      <c r="J21" s="44">
        <v>2.8</v>
      </c>
      <c r="K21" s="32" t="s">
        <v>5</v>
      </c>
      <c r="L21" s="43">
        <v>2.8</v>
      </c>
    </row>
    <row r="22" spans="1:16" x14ac:dyDescent="0.2">
      <c r="A22" s="45" t="s">
        <v>6</v>
      </c>
      <c r="B22" s="46">
        <v>255</v>
      </c>
      <c r="C22" s="47" t="s">
        <v>6</v>
      </c>
      <c r="D22" s="48">
        <v>250</v>
      </c>
      <c r="E22" s="47" t="s">
        <v>6</v>
      </c>
      <c r="F22" s="46">
        <v>144</v>
      </c>
      <c r="G22" s="47" t="s">
        <v>6</v>
      </c>
      <c r="H22" s="48">
        <v>145</v>
      </c>
      <c r="I22" s="47" t="s">
        <v>6</v>
      </c>
      <c r="J22" s="46">
        <v>2.7</v>
      </c>
      <c r="K22" s="47" t="s">
        <v>6</v>
      </c>
      <c r="L22" s="48">
        <v>2.7</v>
      </c>
    </row>
    <row r="23" spans="1:16" x14ac:dyDescent="0.2">
      <c r="A23" s="49" t="s">
        <v>7</v>
      </c>
      <c r="B23" s="50">
        <f>AVERAGE(B18:B22)</f>
        <v>255.4</v>
      </c>
      <c r="C23" s="33" t="s">
        <v>11</v>
      </c>
      <c r="D23" s="51">
        <f>((D18-B23)/B23)*100</f>
        <v>-0.54815974941268819</v>
      </c>
      <c r="E23" s="52" t="s">
        <v>7</v>
      </c>
      <c r="F23" s="53">
        <f>AVERAGE(F18:F22)</f>
        <v>144.4</v>
      </c>
      <c r="G23" s="33" t="s">
        <v>11</v>
      </c>
      <c r="H23" s="51">
        <f>((H18-F23)/F23)*100</f>
        <v>0.41551246537395725</v>
      </c>
      <c r="I23" s="52" t="s">
        <v>7</v>
      </c>
      <c r="J23" s="53">
        <f>AVERAGE(J18:J22)</f>
        <v>2.78</v>
      </c>
      <c r="K23" s="33" t="s">
        <v>11</v>
      </c>
      <c r="L23" s="51">
        <f>((L18-J23)/J23)*100</f>
        <v>0.71942446043165542</v>
      </c>
    </row>
    <row r="24" spans="1:16" ht="13.5" thickBot="1" x14ac:dyDescent="0.25">
      <c r="A24" s="54" t="s">
        <v>8</v>
      </c>
      <c r="B24" s="55"/>
      <c r="C24" s="55" t="s">
        <v>12</v>
      </c>
      <c r="D24" s="56"/>
      <c r="E24" s="55" t="s">
        <v>8</v>
      </c>
      <c r="F24" s="55"/>
      <c r="G24" s="55" t="s">
        <v>12</v>
      </c>
      <c r="H24" s="56"/>
      <c r="I24" s="55" t="s">
        <v>8</v>
      </c>
      <c r="J24" s="55"/>
      <c r="K24" s="55" t="s">
        <v>12</v>
      </c>
      <c r="L24" s="56"/>
    </row>
    <row r="25" spans="1:16" ht="13.5" thickTop="1" x14ac:dyDescent="0.2">
      <c r="A25" s="41"/>
      <c r="B25" s="57" t="s">
        <v>15</v>
      </c>
      <c r="C25" s="58">
        <f>K13+1</f>
        <v>16</v>
      </c>
      <c r="D25" s="34"/>
      <c r="F25" s="57" t="s">
        <v>15</v>
      </c>
      <c r="G25" s="58">
        <f>C25+1</f>
        <v>17</v>
      </c>
      <c r="H25" s="34"/>
      <c r="J25" s="57" t="s">
        <v>15</v>
      </c>
      <c r="K25" s="58">
        <f>G25+1</f>
        <v>18</v>
      </c>
      <c r="L25" s="34"/>
    </row>
    <row r="26" spans="1:16" x14ac:dyDescent="0.2">
      <c r="A26" s="31" t="s">
        <v>0</v>
      </c>
      <c r="B26" s="32"/>
      <c r="C26" s="33" t="s">
        <v>1</v>
      </c>
      <c r="D26" s="34"/>
      <c r="E26" s="35" t="s">
        <v>0</v>
      </c>
      <c r="F26" s="32"/>
      <c r="G26" s="33" t="s">
        <v>1</v>
      </c>
      <c r="H26" s="34"/>
      <c r="I26" s="35" t="s">
        <v>0</v>
      </c>
      <c r="J26" s="32"/>
      <c r="K26" s="33" t="s">
        <v>1</v>
      </c>
      <c r="L26" s="34"/>
      <c r="N26" s="52"/>
      <c r="O26" s="32"/>
      <c r="P26" s="32"/>
    </row>
    <row r="27" spans="1:16" x14ac:dyDescent="0.2">
      <c r="A27" s="31" t="s">
        <v>13</v>
      </c>
      <c r="B27" s="37" t="s">
        <v>23</v>
      </c>
      <c r="C27" s="33" t="s">
        <v>14</v>
      </c>
      <c r="D27" s="59" t="s">
        <v>19</v>
      </c>
      <c r="E27" s="35" t="s">
        <v>13</v>
      </c>
      <c r="F27" s="37" t="s">
        <v>19</v>
      </c>
      <c r="G27" s="33" t="s">
        <v>14</v>
      </c>
      <c r="H27" s="59" t="s">
        <v>24</v>
      </c>
      <c r="I27" s="35" t="s">
        <v>13</v>
      </c>
      <c r="J27" s="37" t="s">
        <v>24</v>
      </c>
      <c r="K27" s="33" t="s">
        <v>14</v>
      </c>
      <c r="L27" s="59" t="s">
        <v>19</v>
      </c>
      <c r="M27" s="35"/>
      <c r="N27" s="32"/>
      <c r="O27" s="33"/>
      <c r="P27" s="32"/>
    </row>
    <row r="28" spans="1:16" x14ac:dyDescent="0.2">
      <c r="A28" s="31"/>
      <c r="B28" s="32"/>
      <c r="C28" s="33"/>
      <c r="D28" s="34"/>
      <c r="E28" s="35"/>
      <c r="F28" s="32"/>
      <c r="G28" s="33"/>
      <c r="H28" s="34"/>
      <c r="I28" s="35"/>
      <c r="J28" s="32"/>
      <c r="K28" s="33"/>
      <c r="L28" s="34"/>
      <c r="M28" s="35"/>
      <c r="N28" s="32"/>
      <c r="O28" s="33"/>
      <c r="P28" s="32"/>
    </row>
    <row r="29" spans="1:16" x14ac:dyDescent="0.2">
      <c r="A29" s="38" t="s">
        <v>9</v>
      </c>
      <c r="B29" s="39"/>
      <c r="C29" s="39" t="s">
        <v>10</v>
      </c>
      <c r="D29" s="40"/>
      <c r="E29" s="39" t="s">
        <v>9</v>
      </c>
      <c r="F29" s="39"/>
      <c r="G29" s="39" t="s">
        <v>10</v>
      </c>
      <c r="H29" s="40"/>
      <c r="I29" s="39" t="s">
        <v>9</v>
      </c>
      <c r="J29" s="39"/>
      <c r="K29" s="39" t="s">
        <v>10</v>
      </c>
      <c r="L29" s="40"/>
      <c r="M29" s="35"/>
      <c r="N29" s="32"/>
      <c r="O29" s="33"/>
      <c r="P29" s="32"/>
    </row>
    <row r="30" spans="1:16" x14ac:dyDescent="0.2">
      <c r="A30" s="41" t="s">
        <v>2</v>
      </c>
      <c r="B30" s="42">
        <v>145</v>
      </c>
      <c r="C30" s="32" t="s">
        <v>2</v>
      </c>
      <c r="D30" s="43">
        <v>145</v>
      </c>
      <c r="E30" s="30" t="s">
        <v>2</v>
      </c>
      <c r="F30" s="44">
        <v>7.3</v>
      </c>
      <c r="G30" s="32" t="s">
        <v>2</v>
      </c>
      <c r="H30" s="43">
        <v>7.3</v>
      </c>
      <c r="I30" s="30" t="s">
        <v>2</v>
      </c>
      <c r="J30" s="44">
        <v>146</v>
      </c>
      <c r="K30" s="32" t="s">
        <v>2</v>
      </c>
      <c r="L30" s="61">
        <v>146</v>
      </c>
      <c r="M30" s="62"/>
      <c r="N30" s="62"/>
      <c r="O30" s="62"/>
      <c r="P30" s="62"/>
    </row>
    <row r="31" spans="1:16" x14ac:dyDescent="0.2">
      <c r="A31" s="41" t="s">
        <v>3</v>
      </c>
      <c r="B31" s="42">
        <v>145</v>
      </c>
      <c r="C31" s="32" t="s">
        <v>3</v>
      </c>
      <c r="D31" s="43">
        <v>144</v>
      </c>
      <c r="E31" s="30" t="s">
        <v>3</v>
      </c>
      <c r="F31" s="44">
        <v>7.2</v>
      </c>
      <c r="G31" s="32" t="s">
        <v>3</v>
      </c>
      <c r="H31" s="43">
        <v>7.3</v>
      </c>
      <c r="I31" s="30" t="s">
        <v>3</v>
      </c>
      <c r="J31" s="44">
        <v>145</v>
      </c>
      <c r="K31" s="32" t="s">
        <v>3</v>
      </c>
      <c r="L31" s="43">
        <v>147</v>
      </c>
      <c r="N31" s="63"/>
      <c r="O31" s="32"/>
      <c r="P31" s="64"/>
    </row>
    <row r="32" spans="1:16" x14ac:dyDescent="0.2">
      <c r="A32" s="41" t="s">
        <v>4</v>
      </c>
      <c r="B32" s="42">
        <v>145</v>
      </c>
      <c r="C32" s="32" t="s">
        <v>4</v>
      </c>
      <c r="D32" s="43">
        <v>145</v>
      </c>
      <c r="E32" s="30" t="s">
        <v>4</v>
      </c>
      <c r="F32" s="44">
        <v>7.2</v>
      </c>
      <c r="G32" s="32" t="s">
        <v>4</v>
      </c>
      <c r="H32" s="43">
        <v>7.2</v>
      </c>
      <c r="I32" s="30" t="s">
        <v>4</v>
      </c>
      <c r="J32" s="44">
        <v>145</v>
      </c>
      <c r="K32" s="32" t="s">
        <v>4</v>
      </c>
      <c r="L32" s="43">
        <v>147</v>
      </c>
      <c r="N32" s="63"/>
      <c r="O32" s="32"/>
      <c r="P32" s="64"/>
    </row>
    <row r="33" spans="1:16" x14ac:dyDescent="0.2">
      <c r="A33" s="41" t="s">
        <v>5</v>
      </c>
      <c r="B33" s="42">
        <v>145</v>
      </c>
      <c r="C33" s="32" t="s">
        <v>5</v>
      </c>
      <c r="D33" s="43">
        <v>145</v>
      </c>
      <c r="E33" s="30" t="s">
        <v>5</v>
      </c>
      <c r="F33" s="44">
        <v>7.3</v>
      </c>
      <c r="G33" s="32" t="s">
        <v>5</v>
      </c>
      <c r="H33" s="43">
        <v>7.2</v>
      </c>
      <c r="I33" s="30" t="s">
        <v>5</v>
      </c>
      <c r="J33" s="44">
        <v>145</v>
      </c>
      <c r="K33" s="32" t="s">
        <v>5</v>
      </c>
      <c r="L33" s="43">
        <v>146</v>
      </c>
      <c r="N33" s="63"/>
      <c r="O33" s="32"/>
      <c r="P33" s="64"/>
    </row>
    <row r="34" spans="1:16" x14ac:dyDescent="0.2">
      <c r="A34" s="45" t="s">
        <v>6</v>
      </c>
      <c r="B34" s="46">
        <v>145</v>
      </c>
      <c r="C34" s="47" t="s">
        <v>6</v>
      </c>
      <c r="D34" s="48">
        <v>144</v>
      </c>
      <c r="E34" s="47" t="s">
        <v>6</v>
      </c>
      <c r="F34" s="46">
        <v>7.2</v>
      </c>
      <c r="G34" s="47" t="s">
        <v>6</v>
      </c>
      <c r="H34" s="48">
        <v>7.3</v>
      </c>
      <c r="I34" s="47" t="s">
        <v>6</v>
      </c>
      <c r="J34" s="46">
        <v>145</v>
      </c>
      <c r="K34" s="47" t="s">
        <v>6</v>
      </c>
      <c r="L34" s="48">
        <v>145</v>
      </c>
      <c r="N34" s="63"/>
      <c r="O34" s="32"/>
      <c r="P34" s="64"/>
    </row>
    <row r="35" spans="1:16" x14ac:dyDescent="0.2">
      <c r="A35" s="49" t="s">
        <v>7</v>
      </c>
      <c r="B35" s="50">
        <f>AVERAGE(B30:B34)</f>
        <v>145</v>
      </c>
      <c r="C35" s="33" t="s">
        <v>11</v>
      </c>
      <c r="D35" s="51">
        <f>((D30-B35)/B35)*100</f>
        <v>0</v>
      </c>
      <c r="E35" s="52" t="s">
        <v>7</v>
      </c>
      <c r="F35" s="53">
        <f>AVERAGE(F30:F34)</f>
        <v>7.24</v>
      </c>
      <c r="G35" s="33" t="s">
        <v>11</v>
      </c>
      <c r="H35" s="51">
        <f>((H30-F35)/F35)*100</f>
        <v>0.82872928176795035</v>
      </c>
      <c r="I35" s="52" t="s">
        <v>7</v>
      </c>
      <c r="J35" s="53">
        <f>AVERAGE(J30:J34)</f>
        <v>145.19999999999999</v>
      </c>
      <c r="K35" s="33" t="s">
        <v>11</v>
      </c>
      <c r="L35" s="65">
        <f>((L30-J35)/J35)*100</f>
        <v>0.55096418732783159</v>
      </c>
      <c r="M35" s="32"/>
      <c r="N35" s="64"/>
      <c r="O35" s="32"/>
      <c r="P35" s="64"/>
    </row>
    <row r="36" spans="1:16" ht="13.5" thickBot="1" x14ac:dyDescent="0.25">
      <c r="A36" s="54" t="s">
        <v>8</v>
      </c>
      <c r="B36" s="55"/>
      <c r="C36" s="55" t="s">
        <v>12</v>
      </c>
      <c r="D36" s="56"/>
      <c r="E36" s="55" t="s">
        <v>8</v>
      </c>
      <c r="F36" s="55"/>
      <c r="G36" s="55" t="s">
        <v>12</v>
      </c>
      <c r="H36" s="56"/>
      <c r="I36" s="55" t="s">
        <v>8</v>
      </c>
      <c r="J36" s="55"/>
      <c r="K36" s="55" t="s">
        <v>12</v>
      </c>
      <c r="L36" s="56"/>
      <c r="M36" s="52"/>
      <c r="N36" s="53"/>
      <c r="O36" s="33"/>
      <c r="P36" s="66"/>
    </row>
    <row r="37" spans="1:16" ht="13.5" thickTop="1" x14ac:dyDescent="0.2">
      <c r="M37" s="32"/>
      <c r="N37" s="32"/>
      <c r="O37" s="32"/>
      <c r="P37" s="32"/>
    </row>
  </sheetData>
  <sheetProtection algorithmName="SHA-512" hashValue="LgIxihKZDRUvmvfAKMfpSG2Gauoue6uhDZPYceGwEnuKnGUhMQdz5kyRPE6u6/TesVdHg4V5Sziark9jNqlPZQ==" saltValue="nvcdrowFcqQpmpZnuasZyQ==" spinCount="100000" sheet="1" objects="1" scenarios="1" selectLockedCells="1"/>
  <mergeCells count="20">
    <mergeCell ref="I29:J29"/>
    <mergeCell ref="K29:L29"/>
    <mergeCell ref="M30:N30"/>
    <mergeCell ref="O30:P30"/>
    <mergeCell ref="E5:F5"/>
    <mergeCell ref="G5:H5"/>
    <mergeCell ref="I5:J5"/>
    <mergeCell ref="K5:L5"/>
    <mergeCell ref="I17:J17"/>
    <mergeCell ref="K17:L17"/>
    <mergeCell ref="A29:B29"/>
    <mergeCell ref="C29:D29"/>
    <mergeCell ref="E29:F29"/>
    <mergeCell ref="G29:H29"/>
    <mergeCell ref="A5:B5"/>
    <mergeCell ref="C5:D5"/>
    <mergeCell ref="A17:B17"/>
    <mergeCell ref="C17:D17"/>
    <mergeCell ref="E17:F17"/>
    <mergeCell ref="G17:H17"/>
  </mergeCells>
  <phoneticPr fontId="0" type="noConversion"/>
  <pageMargins left="0.75" right="0.75" top="1" bottom="1" header="0.5" footer="0.5"/>
  <pageSetup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7"/>
  <sheetViews>
    <sheetView workbookViewId="0">
      <selection activeCell="A38" sqref="A38"/>
    </sheetView>
  </sheetViews>
  <sheetFormatPr defaultColWidth="10.28515625" defaultRowHeight="12.75" x14ac:dyDescent="0.2"/>
  <cols>
    <col min="1" max="16384" width="10.28515625" style="30"/>
  </cols>
  <sheetData>
    <row r="1" spans="1:12" ht="13.5" thickTop="1" x14ac:dyDescent="0.2">
      <c r="A1" s="24"/>
      <c r="B1" s="25" t="s">
        <v>15</v>
      </c>
      <c r="C1" s="26">
        <v>19</v>
      </c>
      <c r="D1" s="27"/>
      <c r="E1" s="28"/>
      <c r="F1" s="25" t="s">
        <v>15</v>
      </c>
      <c r="G1" s="29">
        <f>C1+1</f>
        <v>20</v>
      </c>
      <c r="H1" s="27"/>
      <c r="I1" s="28"/>
      <c r="J1" s="25" t="s">
        <v>15</v>
      </c>
      <c r="K1" s="29">
        <f>G1+1</f>
        <v>21</v>
      </c>
      <c r="L1" s="27"/>
    </row>
    <row r="2" spans="1:12" x14ac:dyDescent="0.2">
      <c r="A2" s="31" t="s">
        <v>0</v>
      </c>
      <c r="B2" s="32"/>
      <c r="C2" s="33" t="s">
        <v>1</v>
      </c>
      <c r="D2" s="34"/>
      <c r="E2" s="35" t="s">
        <v>0</v>
      </c>
      <c r="F2" s="32"/>
      <c r="G2" s="33" t="s">
        <v>1</v>
      </c>
      <c r="H2" s="34"/>
      <c r="I2" s="35" t="s">
        <v>0</v>
      </c>
      <c r="J2" s="32"/>
      <c r="K2" s="33" t="s">
        <v>1</v>
      </c>
      <c r="L2" s="34"/>
    </row>
    <row r="3" spans="1:12" x14ac:dyDescent="0.2">
      <c r="A3" s="31" t="s">
        <v>13</v>
      </c>
      <c r="B3" s="36" t="s">
        <v>19</v>
      </c>
      <c r="C3" s="33" t="s">
        <v>14</v>
      </c>
      <c r="D3" s="59" t="s">
        <v>25</v>
      </c>
      <c r="E3" s="35" t="s">
        <v>13</v>
      </c>
      <c r="F3" s="37" t="s">
        <v>25</v>
      </c>
      <c r="G3" s="33" t="s">
        <v>14</v>
      </c>
      <c r="H3" s="59" t="s">
        <v>19</v>
      </c>
      <c r="I3" s="35" t="s">
        <v>13</v>
      </c>
      <c r="J3" s="37" t="s">
        <v>19</v>
      </c>
      <c r="K3" s="33" t="s">
        <v>14</v>
      </c>
      <c r="L3" s="59" t="s">
        <v>26</v>
      </c>
    </row>
    <row r="4" spans="1:12" x14ac:dyDescent="0.2">
      <c r="A4" s="31"/>
      <c r="B4" s="32"/>
      <c r="C4" s="33"/>
      <c r="D4" s="34"/>
      <c r="E4" s="35"/>
      <c r="F4" s="32"/>
      <c r="G4" s="33"/>
      <c r="H4" s="34"/>
      <c r="I4" s="35"/>
      <c r="J4" s="32"/>
      <c r="K4" s="33"/>
      <c r="L4" s="34"/>
    </row>
    <row r="5" spans="1:12" x14ac:dyDescent="0.2">
      <c r="A5" s="38" t="s">
        <v>9</v>
      </c>
      <c r="B5" s="39"/>
      <c r="C5" s="39" t="s">
        <v>10</v>
      </c>
      <c r="D5" s="40"/>
      <c r="E5" s="39" t="s">
        <v>9</v>
      </c>
      <c r="F5" s="39"/>
      <c r="G5" s="39" t="s">
        <v>10</v>
      </c>
      <c r="H5" s="40"/>
      <c r="I5" s="39" t="s">
        <v>9</v>
      </c>
      <c r="J5" s="39"/>
      <c r="K5" s="39" t="s">
        <v>10</v>
      </c>
      <c r="L5" s="40"/>
    </row>
    <row r="6" spans="1:12" x14ac:dyDescent="0.2">
      <c r="A6" s="41" t="s">
        <v>2</v>
      </c>
      <c r="B6" s="42">
        <v>13.4</v>
      </c>
      <c r="C6" s="32" t="s">
        <v>2</v>
      </c>
      <c r="D6" s="43">
        <v>13.4</v>
      </c>
      <c r="E6" s="30" t="s">
        <v>2</v>
      </c>
      <c r="F6" s="44">
        <v>146</v>
      </c>
      <c r="G6" s="32" t="s">
        <v>2</v>
      </c>
      <c r="H6" s="43">
        <v>146</v>
      </c>
      <c r="I6" s="30" t="s">
        <v>2</v>
      </c>
      <c r="J6" s="44">
        <v>266</v>
      </c>
      <c r="K6" s="32" t="s">
        <v>2</v>
      </c>
      <c r="L6" s="43">
        <v>265</v>
      </c>
    </row>
    <row r="7" spans="1:12" x14ac:dyDescent="0.2">
      <c r="A7" s="41" t="s">
        <v>3</v>
      </c>
      <c r="B7" s="42">
        <v>13.4</v>
      </c>
      <c r="C7" s="32" t="s">
        <v>3</v>
      </c>
      <c r="D7" s="43">
        <v>13.3</v>
      </c>
      <c r="E7" s="30" t="s">
        <v>3</v>
      </c>
      <c r="F7" s="44">
        <v>145</v>
      </c>
      <c r="G7" s="32" t="s">
        <v>3</v>
      </c>
      <c r="H7" s="43">
        <v>145</v>
      </c>
      <c r="I7" s="30" t="s">
        <v>3</v>
      </c>
      <c r="J7" s="44">
        <v>266</v>
      </c>
      <c r="K7" s="32" t="s">
        <v>3</v>
      </c>
      <c r="L7" s="43">
        <v>266</v>
      </c>
    </row>
    <row r="8" spans="1:12" x14ac:dyDescent="0.2">
      <c r="A8" s="41" t="s">
        <v>4</v>
      </c>
      <c r="B8" s="42">
        <v>13.4</v>
      </c>
      <c r="C8" s="32" t="s">
        <v>4</v>
      </c>
      <c r="D8" s="43">
        <v>13.3</v>
      </c>
      <c r="E8" s="30" t="s">
        <v>4</v>
      </c>
      <c r="F8" s="44">
        <v>144</v>
      </c>
      <c r="G8" s="32" t="s">
        <v>4</v>
      </c>
      <c r="H8" s="43">
        <v>145</v>
      </c>
      <c r="I8" s="30" t="s">
        <v>4</v>
      </c>
      <c r="J8" s="44">
        <v>267</v>
      </c>
      <c r="K8" s="32" t="s">
        <v>4</v>
      </c>
      <c r="L8" s="43">
        <v>264</v>
      </c>
    </row>
    <row r="9" spans="1:12" x14ac:dyDescent="0.2">
      <c r="A9" s="41" t="s">
        <v>5</v>
      </c>
      <c r="B9" s="42">
        <v>13.4</v>
      </c>
      <c r="C9" s="32" t="s">
        <v>5</v>
      </c>
      <c r="D9" s="43">
        <v>13.3</v>
      </c>
      <c r="E9" s="30" t="s">
        <v>5</v>
      </c>
      <c r="F9" s="44">
        <v>145</v>
      </c>
      <c r="G9" s="32" t="s">
        <v>5</v>
      </c>
      <c r="H9" s="43">
        <v>145</v>
      </c>
      <c r="I9" s="30" t="s">
        <v>5</v>
      </c>
      <c r="J9" s="44">
        <v>268</v>
      </c>
      <c r="K9" s="32" t="s">
        <v>5</v>
      </c>
      <c r="L9" s="43">
        <v>266</v>
      </c>
    </row>
    <row r="10" spans="1:12" x14ac:dyDescent="0.2">
      <c r="A10" s="45" t="s">
        <v>6</v>
      </c>
      <c r="B10" s="46">
        <v>13.4</v>
      </c>
      <c r="C10" s="47" t="s">
        <v>6</v>
      </c>
      <c r="D10" s="48">
        <v>13.4</v>
      </c>
      <c r="E10" s="47" t="s">
        <v>6</v>
      </c>
      <c r="F10" s="46">
        <v>145</v>
      </c>
      <c r="G10" s="47" t="s">
        <v>6</v>
      </c>
      <c r="H10" s="48">
        <v>145</v>
      </c>
      <c r="I10" s="47" t="s">
        <v>6</v>
      </c>
      <c r="J10" s="46">
        <v>267</v>
      </c>
      <c r="K10" s="47" t="s">
        <v>6</v>
      </c>
      <c r="L10" s="48">
        <v>266</v>
      </c>
    </row>
    <row r="11" spans="1:12" x14ac:dyDescent="0.2">
      <c r="A11" s="49" t="s">
        <v>7</v>
      </c>
      <c r="B11" s="50">
        <f>AVERAGE(B6:B10)</f>
        <v>13.4</v>
      </c>
      <c r="C11" s="33" t="s">
        <v>11</v>
      </c>
      <c r="D11" s="51">
        <f>((D6-B11)/B11)*100</f>
        <v>0</v>
      </c>
      <c r="E11" s="52" t="s">
        <v>7</v>
      </c>
      <c r="F11" s="53">
        <f>AVERAGE(F6:F10)</f>
        <v>145</v>
      </c>
      <c r="G11" s="33" t="s">
        <v>11</v>
      </c>
      <c r="H11" s="51">
        <f>((H6-F11)/F11)*100</f>
        <v>0.68965517241379315</v>
      </c>
      <c r="I11" s="52" t="s">
        <v>7</v>
      </c>
      <c r="J11" s="53">
        <f>AVERAGE(J6:J10)</f>
        <v>266.8</v>
      </c>
      <c r="K11" s="33" t="s">
        <v>11</v>
      </c>
      <c r="L11" s="51">
        <f>((L6-J11)/J11)*100</f>
        <v>-0.67466266866567137</v>
      </c>
    </row>
    <row r="12" spans="1:12" ht="13.5" thickBot="1" x14ac:dyDescent="0.25">
      <c r="A12" s="54" t="s">
        <v>8</v>
      </c>
      <c r="B12" s="55"/>
      <c r="C12" s="55" t="s">
        <v>12</v>
      </c>
      <c r="D12" s="56"/>
      <c r="E12" s="55" t="s">
        <v>8</v>
      </c>
      <c r="F12" s="55"/>
      <c r="G12" s="55" t="s">
        <v>12</v>
      </c>
      <c r="H12" s="56"/>
      <c r="I12" s="55" t="s">
        <v>8</v>
      </c>
      <c r="J12" s="55"/>
      <c r="K12" s="55" t="s">
        <v>12</v>
      </c>
      <c r="L12" s="56"/>
    </row>
    <row r="13" spans="1:12" ht="13.5" thickTop="1" x14ac:dyDescent="0.2">
      <c r="A13" s="41"/>
      <c r="B13" s="57" t="s">
        <v>15</v>
      </c>
      <c r="C13" s="58">
        <f>K1+1</f>
        <v>22</v>
      </c>
      <c r="D13" s="34"/>
      <c r="F13" s="57" t="s">
        <v>15</v>
      </c>
      <c r="G13" s="58">
        <f>C13+1</f>
        <v>23</v>
      </c>
      <c r="H13" s="34"/>
      <c r="J13" s="57" t="s">
        <v>15</v>
      </c>
      <c r="K13" s="58">
        <f>G13+1</f>
        <v>24</v>
      </c>
      <c r="L13" s="34"/>
    </row>
    <row r="14" spans="1:12" x14ac:dyDescent="0.2">
      <c r="A14" s="31" t="s">
        <v>0</v>
      </c>
      <c r="B14" s="32"/>
      <c r="C14" s="33" t="s">
        <v>1</v>
      </c>
      <c r="D14" s="34"/>
      <c r="E14" s="35" t="s">
        <v>0</v>
      </c>
      <c r="F14" s="32"/>
      <c r="G14" s="33" t="s">
        <v>1</v>
      </c>
      <c r="H14" s="34"/>
      <c r="I14" s="35" t="s">
        <v>0</v>
      </c>
      <c r="J14" s="32"/>
      <c r="K14" s="33" t="s">
        <v>1</v>
      </c>
      <c r="L14" s="34"/>
    </row>
    <row r="15" spans="1:12" x14ac:dyDescent="0.2">
      <c r="A15" s="31" t="s">
        <v>13</v>
      </c>
      <c r="B15" s="37" t="s">
        <v>26</v>
      </c>
      <c r="C15" s="33" t="s">
        <v>14</v>
      </c>
      <c r="D15" s="59" t="s">
        <v>19</v>
      </c>
      <c r="E15" s="35" t="s">
        <v>13</v>
      </c>
      <c r="F15" s="37" t="s">
        <v>19</v>
      </c>
      <c r="G15" s="33" t="s">
        <v>14</v>
      </c>
      <c r="H15" s="59" t="s">
        <v>27</v>
      </c>
      <c r="I15" s="35" t="s">
        <v>13</v>
      </c>
      <c r="J15" s="37" t="s">
        <v>27</v>
      </c>
      <c r="K15" s="33" t="s">
        <v>14</v>
      </c>
      <c r="L15" s="59" t="s">
        <v>19</v>
      </c>
    </row>
    <row r="16" spans="1:12" x14ac:dyDescent="0.2">
      <c r="A16" s="31"/>
      <c r="B16" s="32"/>
      <c r="C16" s="33"/>
      <c r="D16" s="34"/>
      <c r="E16" s="35"/>
      <c r="F16" s="32"/>
      <c r="G16" s="33"/>
      <c r="H16" s="34"/>
      <c r="I16" s="35"/>
      <c r="J16" s="32"/>
      <c r="K16" s="33"/>
      <c r="L16" s="34"/>
    </row>
    <row r="17" spans="1:16" x14ac:dyDescent="0.2">
      <c r="A17" s="38" t="s">
        <v>9</v>
      </c>
      <c r="B17" s="39"/>
      <c r="C17" s="39" t="s">
        <v>10</v>
      </c>
      <c r="D17" s="40"/>
      <c r="E17" s="39" t="s">
        <v>9</v>
      </c>
      <c r="F17" s="39"/>
      <c r="G17" s="39" t="s">
        <v>10</v>
      </c>
      <c r="H17" s="40"/>
      <c r="I17" s="39" t="s">
        <v>9</v>
      </c>
      <c r="J17" s="39"/>
      <c r="K17" s="39" t="s">
        <v>10</v>
      </c>
      <c r="L17" s="40"/>
    </row>
    <row r="18" spans="1:16" x14ac:dyDescent="0.2">
      <c r="A18" s="41" t="s">
        <v>2</v>
      </c>
      <c r="B18" s="42">
        <v>146</v>
      </c>
      <c r="C18" s="32" t="s">
        <v>2</v>
      </c>
      <c r="D18" s="43">
        <v>146</v>
      </c>
      <c r="E18" s="30" t="s">
        <v>2</v>
      </c>
      <c r="F18" s="44">
        <v>672</v>
      </c>
      <c r="G18" s="32" t="s">
        <v>2</v>
      </c>
      <c r="H18" s="43">
        <v>665</v>
      </c>
      <c r="I18" s="30" t="s">
        <v>2</v>
      </c>
      <c r="J18" s="44">
        <v>145</v>
      </c>
      <c r="K18" s="32" t="s">
        <v>2</v>
      </c>
      <c r="L18" s="43">
        <v>147</v>
      </c>
    </row>
    <row r="19" spans="1:16" x14ac:dyDescent="0.2">
      <c r="A19" s="41" t="s">
        <v>3</v>
      </c>
      <c r="B19" s="42">
        <v>145</v>
      </c>
      <c r="C19" s="32" t="s">
        <v>3</v>
      </c>
      <c r="D19" s="43">
        <v>146</v>
      </c>
      <c r="E19" s="30" t="s">
        <v>3</v>
      </c>
      <c r="F19" s="44">
        <v>669</v>
      </c>
      <c r="G19" s="32" t="s">
        <v>3</v>
      </c>
      <c r="H19" s="43">
        <v>668</v>
      </c>
      <c r="I19" s="30" t="s">
        <v>3</v>
      </c>
      <c r="J19" s="44">
        <v>145</v>
      </c>
      <c r="K19" s="32" t="s">
        <v>3</v>
      </c>
      <c r="L19" s="43">
        <v>147</v>
      </c>
    </row>
    <row r="20" spans="1:16" x14ac:dyDescent="0.2">
      <c r="A20" s="41" t="s">
        <v>4</v>
      </c>
      <c r="B20" s="42">
        <v>145</v>
      </c>
      <c r="C20" s="32" t="s">
        <v>4</v>
      </c>
      <c r="D20" s="43">
        <v>146</v>
      </c>
      <c r="E20" s="30" t="s">
        <v>4</v>
      </c>
      <c r="F20" s="44">
        <v>667</v>
      </c>
      <c r="G20" s="32" t="s">
        <v>4</v>
      </c>
      <c r="H20" s="43">
        <v>670</v>
      </c>
      <c r="I20" s="30" t="s">
        <v>4</v>
      </c>
      <c r="J20" s="44">
        <v>145</v>
      </c>
      <c r="K20" s="32" t="s">
        <v>4</v>
      </c>
      <c r="L20" s="43">
        <v>147</v>
      </c>
    </row>
    <row r="21" spans="1:16" x14ac:dyDescent="0.2">
      <c r="A21" s="41" t="s">
        <v>5</v>
      </c>
      <c r="B21" s="42">
        <v>145</v>
      </c>
      <c r="C21" s="32" t="s">
        <v>5</v>
      </c>
      <c r="D21" s="43">
        <v>146</v>
      </c>
      <c r="E21" s="30" t="s">
        <v>5</v>
      </c>
      <c r="F21" s="44">
        <v>664</v>
      </c>
      <c r="G21" s="32" t="s">
        <v>5</v>
      </c>
      <c r="H21" s="43">
        <v>663</v>
      </c>
      <c r="I21" s="30" t="s">
        <v>5</v>
      </c>
      <c r="J21" s="44">
        <v>144</v>
      </c>
      <c r="K21" s="32" t="s">
        <v>5</v>
      </c>
      <c r="L21" s="43">
        <v>146</v>
      </c>
    </row>
    <row r="22" spans="1:16" x14ac:dyDescent="0.2">
      <c r="A22" s="45" t="s">
        <v>6</v>
      </c>
      <c r="B22" s="46">
        <v>144</v>
      </c>
      <c r="C22" s="47" t="s">
        <v>6</v>
      </c>
      <c r="D22" s="48">
        <v>145</v>
      </c>
      <c r="E22" s="47" t="s">
        <v>6</v>
      </c>
      <c r="F22" s="46">
        <v>669</v>
      </c>
      <c r="G22" s="47" t="s">
        <v>6</v>
      </c>
      <c r="H22" s="48">
        <v>667</v>
      </c>
      <c r="I22" s="47" t="s">
        <v>6</v>
      </c>
      <c r="J22" s="46">
        <v>144</v>
      </c>
      <c r="K22" s="47" t="s">
        <v>6</v>
      </c>
      <c r="L22" s="48">
        <v>146</v>
      </c>
    </row>
    <row r="23" spans="1:16" x14ac:dyDescent="0.2">
      <c r="A23" s="49" t="s">
        <v>7</v>
      </c>
      <c r="B23" s="50">
        <f>AVERAGE(B18:B22)</f>
        <v>145</v>
      </c>
      <c r="C23" s="33" t="s">
        <v>11</v>
      </c>
      <c r="D23" s="51">
        <f>((D18-B23)/B23)*100</f>
        <v>0.68965517241379315</v>
      </c>
      <c r="E23" s="52" t="s">
        <v>7</v>
      </c>
      <c r="F23" s="53">
        <f>AVERAGE(F18:F22)</f>
        <v>668.2</v>
      </c>
      <c r="G23" s="33" t="s">
        <v>11</v>
      </c>
      <c r="H23" s="51">
        <f>((H18-F23)/F23)*100</f>
        <v>-0.47889853337324834</v>
      </c>
      <c r="I23" s="52" t="s">
        <v>7</v>
      </c>
      <c r="J23" s="53">
        <f>AVERAGE(J18:J22)</f>
        <v>144.6</v>
      </c>
      <c r="K23" s="33" t="s">
        <v>11</v>
      </c>
      <c r="L23" s="51">
        <f>((L18-J23)/J23)*100</f>
        <v>1.6597510373444024</v>
      </c>
    </row>
    <row r="24" spans="1:16" ht="13.5" thickBot="1" x14ac:dyDescent="0.25">
      <c r="A24" s="54" t="s">
        <v>8</v>
      </c>
      <c r="B24" s="55"/>
      <c r="C24" s="55" t="s">
        <v>12</v>
      </c>
      <c r="D24" s="56"/>
      <c r="E24" s="55" t="s">
        <v>8</v>
      </c>
      <c r="F24" s="55"/>
      <c r="G24" s="55" t="s">
        <v>12</v>
      </c>
      <c r="H24" s="56"/>
      <c r="I24" s="55" t="s">
        <v>8</v>
      </c>
      <c r="J24" s="55"/>
      <c r="K24" s="55" t="s">
        <v>12</v>
      </c>
      <c r="L24" s="56"/>
    </row>
    <row r="25" spans="1:16" ht="13.5" thickTop="1" x14ac:dyDescent="0.2">
      <c r="A25" s="41"/>
      <c r="B25" s="57" t="s">
        <v>15</v>
      </c>
      <c r="C25" s="58">
        <f>K13+1</f>
        <v>25</v>
      </c>
      <c r="D25" s="34"/>
      <c r="F25" s="57" t="s">
        <v>15</v>
      </c>
      <c r="G25" s="58">
        <f>C25+1</f>
        <v>26</v>
      </c>
      <c r="H25" s="34"/>
      <c r="J25" s="57" t="s">
        <v>15</v>
      </c>
      <c r="K25" s="58">
        <f>G25+1</f>
        <v>27</v>
      </c>
      <c r="L25" s="34"/>
    </row>
    <row r="26" spans="1:16" x14ac:dyDescent="0.2">
      <c r="A26" s="31" t="s">
        <v>0</v>
      </c>
      <c r="B26" s="32"/>
      <c r="C26" s="33" t="s">
        <v>1</v>
      </c>
      <c r="D26" s="34"/>
      <c r="E26" s="35" t="s">
        <v>0</v>
      </c>
      <c r="F26" s="32"/>
      <c r="G26" s="33" t="s">
        <v>1</v>
      </c>
      <c r="H26" s="34"/>
      <c r="I26" s="35" t="s">
        <v>0</v>
      </c>
      <c r="J26" s="32"/>
      <c r="K26" s="33" t="s">
        <v>1</v>
      </c>
      <c r="L26" s="34"/>
      <c r="N26" s="52"/>
      <c r="O26" s="32"/>
      <c r="P26" s="32"/>
    </row>
    <row r="27" spans="1:16" x14ac:dyDescent="0.2">
      <c r="A27" s="31" t="s">
        <v>13</v>
      </c>
      <c r="B27" s="37" t="s">
        <v>19</v>
      </c>
      <c r="C27" s="33" t="s">
        <v>14</v>
      </c>
      <c r="D27" s="59" t="s">
        <v>28</v>
      </c>
      <c r="E27" s="35" t="s">
        <v>13</v>
      </c>
      <c r="F27" s="37" t="s">
        <v>28</v>
      </c>
      <c r="G27" s="33" t="s">
        <v>14</v>
      </c>
      <c r="H27" s="59" t="s">
        <v>19</v>
      </c>
      <c r="I27" s="35" t="s">
        <v>13</v>
      </c>
      <c r="J27" s="37" t="s">
        <v>19</v>
      </c>
      <c r="K27" s="33" t="s">
        <v>14</v>
      </c>
      <c r="L27" s="59" t="s">
        <v>29</v>
      </c>
      <c r="M27" s="35"/>
      <c r="N27" s="32"/>
      <c r="O27" s="33"/>
      <c r="P27" s="32"/>
    </row>
    <row r="28" spans="1:16" x14ac:dyDescent="0.2">
      <c r="A28" s="31"/>
      <c r="B28" s="32"/>
      <c r="C28" s="33"/>
      <c r="D28" s="34"/>
      <c r="E28" s="35"/>
      <c r="F28" s="32"/>
      <c r="G28" s="33"/>
      <c r="H28" s="34"/>
      <c r="I28" s="35"/>
      <c r="J28" s="32"/>
      <c r="K28" s="33"/>
      <c r="L28" s="34"/>
      <c r="M28" s="35"/>
      <c r="N28" s="32"/>
      <c r="O28" s="33"/>
      <c r="P28" s="32"/>
    </row>
    <row r="29" spans="1:16" x14ac:dyDescent="0.2">
      <c r="A29" s="38" t="s">
        <v>9</v>
      </c>
      <c r="B29" s="39"/>
      <c r="C29" s="39" t="s">
        <v>10</v>
      </c>
      <c r="D29" s="40"/>
      <c r="E29" s="39" t="s">
        <v>9</v>
      </c>
      <c r="F29" s="39"/>
      <c r="G29" s="39" t="s">
        <v>10</v>
      </c>
      <c r="H29" s="40"/>
      <c r="I29" s="39" t="s">
        <v>9</v>
      </c>
      <c r="J29" s="39"/>
      <c r="K29" s="39" t="s">
        <v>10</v>
      </c>
      <c r="L29" s="40"/>
      <c r="M29" s="35"/>
      <c r="N29" s="32"/>
      <c r="O29" s="33"/>
      <c r="P29" s="32"/>
    </row>
    <row r="30" spans="1:16" x14ac:dyDescent="0.2">
      <c r="A30" s="41" t="s">
        <v>2</v>
      </c>
      <c r="B30" s="42">
        <v>24</v>
      </c>
      <c r="C30" s="32" t="s">
        <v>2</v>
      </c>
      <c r="D30" s="43">
        <v>23</v>
      </c>
      <c r="E30" s="30" t="s">
        <v>2</v>
      </c>
      <c r="F30" s="44">
        <v>145</v>
      </c>
      <c r="G30" s="32" t="s">
        <v>2</v>
      </c>
      <c r="H30" s="43">
        <v>145</v>
      </c>
      <c r="I30" s="30" t="s">
        <v>2</v>
      </c>
      <c r="J30" s="44">
        <v>395</v>
      </c>
      <c r="K30" s="32" t="s">
        <v>2</v>
      </c>
      <c r="L30" s="61">
        <v>390</v>
      </c>
      <c r="M30" s="62"/>
      <c r="N30" s="62"/>
      <c r="O30" s="62"/>
      <c r="P30" s="62"/>
    </row>
    <row r="31" spans="1:16" x14ac:dyDescent="0.2">
      <c r="A31" s="41" t="s">
        <v>3</v>
      </c>
      <c r="B31" s="42">
        <v>24</v>
      </c>
      <c r="C31" s="32" t="s">
        <v>3</v>
      </c>
      <c r="D31" s="43">
        <v>23</v>
      </c>
      <c r="E31" s="30" t="s">
        <v>3</v>
      </c>
      <c r="F31" s="44">
        <v>144</v>
      </c>
      <c r="G31" s="32" t="s">
        <v>3</v>
      </c>
      <c r="H31" s="43">
        <v>145</v>
      </c>
      <c r="I31" s="30" t="s">
        <v>3</v>
      </c>
      <c r="J31" s="44">
        <v>393</v>
      </c>
      <c r="K31" s="32" t="s">
        <v>3</v>
      </c>
      <c r="L31" s="43">
        <v>391</v>
      </c>
      <c r="N31" s="63"/>
      <c r="O31" s="32"/>
      <c r="P31" s="64"/>
    </row>
    <row r="32" spans="1:16" x14ac:dyDescent="0.2">
      <c r="A32" s="41" t="s">
        <v>4</v>
      </c>
      <c r="B32" s="42">
        <v>24</v>
      </c>
      <c r="C32" s="32" t="s">
        <v>4</v>
      </c>
      <c r="D32" s="43">
        <v>23</v>
      </c>
      <c r="E32" s="30" t="s">
        <v>4</v>
      </c>
      <c r="F32" s="44">
        <v>145</v>
      </c>
      <c r="G32" s="32" t="s">
        <v>4</v>
      </c>
      <c r="H32" s="43">
        <v>144</v>
      </c>
      <c r="I32" s="30" t="s">
        <v>4</v>
      </c>
      <c r="J32" s="44">
        <v>389</v>
      </c>
      <c r="K32" s="32" t="s">
        <v>4</v>
      </c>
      <c r="L32" s="43">
        <v>387</v>
      </c>
      <c r="N32" s="63"/>
      <c r="O32" s="32"/>
      <c r="P32" s="64"/>
    </row>
    <row r="33" spans="1:16" x14ac:dyDescent="0.2">
      <c r="A33" s="41" t="s">
        <v>5</v>
      </c>
      <c r="B33" s="42">
        <v>24</v>
      </c>
      <c r="C33" s="32" t="s">
        <v>5</v>
      </c>
      <c r="D33" s="43">
        <v>24</v>
      </c>
      <c r="E33" s="30" t="s">
        <v>5</v>
      </c>
      <c r="F33" s="44">
        <v>144</v>
      </c>
      <c r="G33" s="32" t="s">
        <v>5</v>
      </c>
      <c r="H33" s="43">
        <v>144</v>
      </c>
      <c r="I33" s="30" t="s">
        <v>5</v>
      </c>
      <c r="J33" s="44">
        <v>393</v>
      </c>
      <c r="K33" s="32" t="s">
        <v>5</v>
      </c>
      <c r="L33" s="43">
        <v>392</v>
      </c>
      <c r="N33" s="63"/>
      <c r="O33" s="32"/>
      <c r="P33" s="64"/>
    </row>
    <row r="34" spans="1:16" x14ac:dyDescent="0.2">
      <c r="A34" s="45" t="s">
        <v>6</v>
      </c>
      <c r="B34" s="46">
        <v>24</v>
      </c>
      <c r="C34" s="47" t="s">
        <v>6</v>
      </c>
      <c r="D34" s="48">
        <v>23</v>
      </c>
      <c r="E34" s="47" t="s">
        <v>6</v>
      </c>
      <c r="F34" s="46">
        <v>143</v>
      </c>
      <c r="G34" s="47" t="s">
        <v>6</v>
      </c>
      <c r="H34" s="48">
        <v>144</v>
      </c>
      <c r="I34" s="47" t="s">
        <v>6</v>
      </c>
      <c r="J34" s="46">
        <v>400</v>
      </c>
      <c r="K34" s="47" t="s">
        <v>6</v>
      </c>
      <c r="L34" s="48">
        <v>394</v>
      </c>
      <c r="N34" s="63"/>
      <c r="O34" s="32"/>
      <c r="P34" s="64"/>
    </row>
    <row r="35" spans="1:16" x14ac:dyDescent="0.2">
      <c r="A35" s="49" t="s">
        <v>7</v>
      </c>
      <c r="B35" s="50">
        <f>AVERAGE(B30:B34)</f>
        <v>24</v>
      </c>
      <c r="C35" s="33" t="s">
        <v>11</v>
      </c>
      <c r="D35" s="51">
        <f>((D30-B35)/B35)*100</f>
        <v>-4.1666666666666661</v>
      </c>
      <c r="E35" s="52" t="s">
        <v>7</v>
      </c>
      <c r="F35" s="53">
        <f>AVERAGE(F30:F34)</f>
        <v>144.19999999999999</v>
      </c>
      <c r="G35" s="33" t="s">
        <v>11</v>
      </c>
      <c r="H35" s="51">
        <f>((H30-F35)/F35)*100</f>
        <v>0.55478502080444614</v>
      </c>
      <c r="I35" s="52" t="s">
        <v>7</v>
      </c>
      <c r="J35" s="53">
        <f>AVERAGE(J30:J34)</f>
        <v>394</v>
      </c>
      <c r="K35" s="33" t="s">
        <v>11</v>
      </c>
      <c r="L35" s="65">
        <f>((L30-J35)/J35)*100</f>
        <v>-1.015228426395939</v>
      </c>
      <c r="M35" s="32"/>
      <c r="N35" s="64"/>
      <c r="O35" s="32"/>
      <c r="P35" s="64"/>
    </row>
    <row r="36" spans="1:16" ht="13.5" thickBot="1" x14ac:dyDescent="0.25">
      <c r="A36" s="54" t="s">
        <v>8</v>
      </c>
      <c r="B36" s="55"/>
      <c r="C36" s="55" t="s">
        <v>12</v>
      </c>
      <c r="D36" s="56"/>
      <c r="E36" s="55" t="s">
        <v>8</v>
      </c>
      <c r="F36" s="55"/>
      <c r="G36" s="55" t="s">
        <v>12</v>
      </c>
      <c r="H36" s="56"/>
      <c r="I36" s="55" t="s">
        <v>8</v>
      </c>
      <c r="J36" s="55"/>
      <c r="K36" s="55" t="s">
        <v>12</v>
      </c>
      <c r="L36" s="56"/>
      <c r="M36" s="52"/>
      <c r="N36" s="53"/>
      <c r="O36" s="33"/>
      <c r="P36" s="66"/>
    </row>
    <row r="37" spans="1:16" ht="13.5" thickTop="1" x14ac:dyDescent="0.2">
      <c r="M37" s="32"/>
      <c r="N37" s="32"/>
      <c r="O37" s="32"/>
      <c r="P37" s="32"/>
    </row>
  </sheetData>
  <sheetProtection algorithmName="SHA-512" hashValue="OTnk2Bhxyuy6qTzvKpYxgz/T4+tZ75QTaR5RveoIJOD6NKCJN6+1GdqOlS0o7yOC/2O8hG0kmL3/QxugvLjRTQ==" saltValue="9jU4f73S/RdbWqTeDr6zUA==" spinCount="100000" sheet="1" objects="1" scenarios="1" selectLockedCells="1"/>
  <mergeCells count="20">
    <mergeCell ref="I29:J29"/>
    <mergeCell ref="K29:L29"/>
    <mergeCell ref="M30:N30"/>
    <mergeCell ref="O30:P30"/>
    <mergeCell ref="E5:F5"/>
    <mergeCell ref="G5:H5"/>
    <mergeCell ref="I5:J5"/>
    <mergeCell ref="K5:L5"/>
    <mergeCell ref="I17:J17"/>
    <mergeCell ref="K17:L17"/>
    <mergeCell ref="A29:B29"/>
    <mergeCell ref="C29:D29"/>
    <mergeCell ref="E29:F29"/>
    <mergeCell ref="G29:H29"/>
    <mergeCell ref="A5:B5"/>
    <mergeCell ref="C5:D5"/>
    <mergeCell ref="A17:B17"/>
    <mergeCell ref="C17:D17"/>
    <mergeCell ref="E17:F17"/>
    <mergeCell ref="G17:H17"/>
  </mergeCells>
  <phoneticPr fontId="0" type="noConversion"/>
  <pageMargins left="0.75" right="0.75" top="1" bottom="1" header="0.5" footer="0.5"/>
  <pageSetup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workbookViewId="0">
      <selection activeCell="A38" sqref="A38"/>
    </sheetView>
  </sheetViews>
  <sheetFormatPr defaultRowHeight="12.75" x14ac:dyDescent="0.2"/>
  <cols>
    <col min="1" max="16384" width="9.140625" style="30"/>
  </cols>
  <sheetData>
    <row r="1" spans="1:12" ht="13.5" thickTop="1" x14ac:dyDescent="0.2">
      <c r="A1" s="24"/>
      <c r="B1" s="25" t="s">
        <v>15</v>
      </c>
      <c r="C1" s="26">
        <v>28</v>
      </c>
      <c r="D1" s="27"/>
      <c r="E1" s="28"/>
      <c r="F1" s="25" t="s">
        <v>15</v>
      </c>
      <c r="G1" s="29">
        <f>C1+1</f>
        <v>29</v>
      </c>
      <c r="H1" s="27"/>
      <c r="I1" s="28"/>
      <c r="J1" s="25" t="s">
        <v>15</v>
      </c>
      <c r="K1" s="29">
        <f>G1+1</f>
        <v>30</v>
      </c>
      <c r="L1" s="27"/>
    </row>
    <row r="2" spans="1:12" x14ac:dyDescent="0.2">
      <c r="A2" s="31" t="s">
        <v>0</v>
      </c>
      <c r="B2" s="32"/>
      <c r="C2" s="33" t="s">
        <v>1</v>
      </c>
      <c r="D2" s="34"/>
      <c r="E2" s="35" t="s">
        <v>0</v>
      </c>
      <c r="F2" s="32"/>
      <c r="G2" s="33" t="s">
        <v>1</v>
      </c>
      <c r="H2" s="34"/>
      <c r="I2" s="35" t="s">
        <v>0</v>
      </c>
      <c r="J2" s="32"/>
      <c r="K2" s="33" t="s">
        <v>1</v>
      </c>
      <c r="L2" s="34"/>
    </row>
    <row r="3" spans="1:12" x14ac:dyDescent="0.2">
      <c r="A3" s="31" t="s">
        <v>13</v>
      </c>
      <c r="B3" s="36" t="s">
        <v>29</v>
      </c>
      <c r="C3" s="33" t="s">
        <v>30</v>
      </c>
      <c r="D3" s="59" t="s">
        <v>19</v>
      </c>
      <c r="E3" s="35" t="s">
        <v>13</v>
      </c>
      <c r="F3" s="37" t="s">
        <v>19</v>
      </c>
      <c r="G3" s="33" t="s">
        <v>14</v>
      </c>
      <c r="H3" s="59" t="s">
        <v>31</v>
      </c>
      <c r="I3" s="35" t="s">
        <v>13</v>
      </c>
      <c r="J3" s="37" t="s">
        <v>31</v>
      </c>
      <c r="K3" s="33" t="s">
        <v>14</v>
      </c>
      <c r="L3" s="59" t="s">
        <v>19</v>
      </c>
    </row>
    <row r="4" spans="1:12" x14ac:dyDescent="0.2">
      <c r="A4" s="31"/>
      <c r="B4" s="32"/>
      <c r="C4" s="33"/>
      <c r="D4" s="34"/>
      <c r="E4" s="35"/>
      <c r="F4" s="32"/>
      <c r="G4" s="33"/>
      <c r="H4" s="34"/>
      <c r="I4" s="35"/>
      <c r="J4" s="32"/>
      <c r="K4" s="33"/>
      <c r="L4" s="34"/>
    </row>
    <row r="5" spans="1:12" x14ac:dyDescent="0.2">
      <c r="A5" s="38" t="s">
        <v>9</v>
      </c>
      <c r="B5" s="39"/>
      <c r="C5" s="39" t="s">
        <v>10</v>
      </c>
      <c r="D5" s="40"/>
      <c r="E5" s="39" t="s">
        <v>9</v>
      </c>
      <c r="F5" s="39"/>
      <c r="G5" s="39" t="s">
        <v>10</v>
      </c>
      <c r="H5" s="40"/>
      <c r="I5" s="39"/>
      <c r="J5" s="39"/>
      <c r="K5" s="39" t="s">
        <v>10</v>
      </c>
      <c r="L5" s="40"/>
    </row>
    <row r="6" spans="1:12" x14ac:dyDescent="0.2">
      <c r="A6" s="41" t="s">
        <v>2</v>
      </c>
      <c r="B6" s="42">
        <v>145</v>
      </c>
      <c r="C6" s="32" t="s">
        <v>2</v>
      </c>
      <c r="D6" s="43">
        <v>147</v>
      </c>
      <c r="E6" s="30" t="s">
        <v>2</v>
      </c>
      <c r="F6" s="44">
        <v>164</v>
      </c>
      <c r="G6" s="32" t="s">
        <v>2</v>
      </c>
      <c r="H6" s="43">
        <v>164</v>
      </c>
      <c r="I6" s="30" t="s">
        <v>2</v>
      </c>
      <c r="J6" s="44">
        <v>145</v>
      </c>
      <c r="K6" s="32" t="s">
        <v>2</v>
      </c>
      <c r="L6" s="43">
        <v>144</v>
      </c>
    </row>
    <row r="7" spans="1:12" x14ac:dyDescent="0.2">
      <c r="A7" s="41" t="s">
        <v>3</v>
      </c>
      <c r="B7" s="42">
        <v>145</v>
      </c>
      <c r="C7" s="32" t="s">
        <v>3</v>
      </c>
      <c r="D7" s="43">
        <v>147</v>
      </c>
      <c r="E7" s="30" t="s">
        <v>3</v>
      </c>
      <c r="F7" s="44">
        <v>164</v>
      </c>
      <c r="G7" s="32" t="s">
        <v>3</v>
      </c>
      <c r="H7" s="43">
        <v>163</v>
      </c>
      <c r="I7" s="30" t="s">
        <v>3</v>
      </c>
      <c r="J7" s="44">
        <v>144</v>
      </c>
      <c r="K7" s="32" t="s">
        <v>3</v>
      </c>
      <c r="L7" s="43">
        <v>145</v>
      </c>
    </row>
    <row r="8" spans="1:12" x14ac:dyDescent="0.2">
      <c r="A8" s="41" t="s">
        <v>4</v>
      </c>
      <c r="B8" s="42">
        <v>145</v>
      </c>
      <c r="C8" s="32" t="s">
        <v>4</v>
      </c>
      <c r="D8" s="43">
        <v>146</v>
      </c>
      <c r="E8" s="30" t="s">
        <v>4</v>
      </c>
      <c r="F8" s="44">
        <v>164</v>
      </c>
      <c r="G8" s="32" t="s">
        <v>4</v>
      </c>
      <c r="H8" s="43">
        <v>164</v>
      </c>
      <c r="I8" s="30" t="s">
        <v>4</v>
      </c>
      <c r="J8" s="44">
        <v>145</v>
      </c>
      <c r="K8" s="32" t="s">
        <v>4</v>
      </c>
      <c r="L8" s="43">
        <v>145</v>
      </c>
    </row>
    <row r="9" spans="1:12" x14ac:dyDescent="0.2">
      <c r="A9" s="41" t="s">
        <v>5</v>
      </c>
      <c r="B9" s="42">
        <v>144</v>
      </c>
      <c r="C9" s="32" t="s">
        <v>5</v>
      </c>
      <c r="D9" s="43">
        <v>146</v>
      </c>
      <c r="E9" s="30" t="s">
        <v>5</v>
      </c>
      <c r="F9" s="44">
        <v>164</v>
      </c>
      <c r="G9" s="32" t="s">
        <v>5</v>
      </c>
      <c r="H9" s="43">
        <v>164</v>
      </c>
      <c r="I9" s="30" t="s">
        <v>5</v>
      </c>
      <c r="J9" s="44">
        <v>145</v>
      </c>
      <c r="K9" s="32" t="s">
        <v>5</v>
      </c>
      <c r="L9" s="43">
        <v>145</v>
      </c>
    </row>
    <row r="10" spans="1:12" x14ac:dyDescent="0.2">
      <c r="A10" s="45" t="s">
        <v>6</v>
      </c>
      <c r="B10" s="46">
        <v>144</v>
      </c>
      <c r="C10" s="47" t="s">
        <v>6</v>
      </c>
      <c r="D10" s="48">
        <v>145</v>
      </c>
      <c r="E10" s="47" t="s">
        <v>6</v>
      </c>
      <c r="F10" s="46">
        <v>163</v>
      </c>
      <c r="G10" s="47" t="s">
        <v>6</v>
      </c>
      <c r="H10" s="48">
        <v>163</v>
      </c>
      <c r="I10" s="47" t="s">
        <v>6</v>
      </c>
      <c r="J10" s="46">
        <v>145</v>
      </c>
      <c r="K10" s="47" t="s">
        <v>6</v>
      </c>
      <c r="L10" s="48">
        <v>144</v>
      </c>
    </row>
    <row r="11" spans="1:12" x14ac:dyDescent="0.2">
      <c r="A11" s="49" t="s">
        <v>7</v>
      </c>
      <c r="B11" s="50">
        <f>AVERAGE(B6:B10)</f>
        <v>144.6</v>
      </c>
      <c r="C11" s="33" t="s">
        <v>11</v>
      </c>
      <c r="D11" s="51">
        <f>((D6-B11)/B11)*100</f>
        <v>1.6597510373444024</v>
      </c>
      <c r="E11" s="52" t="s">
        <v>7</v>
      </c>
      <c r="F11" s="53">
        <f>AVERAGE(F6:F10)</f>
        <v>163.80000000000001</v>
      </c>
      <c r="G11" s="33" t="s">
        <v>11</v>
      </c>
      <c r="H11" s="51">
        <f>((H6-F11)/F11)*100</f>
        <v>0.12210012210011516</v>
      </c>
      <c r="I11" s="52" t="s">
        <v>7</v>
      </c>
      <c r="J11" s="53">
        <v>144.80000000000001</v>
      </c>
      <c r="K11" s="33" t="s">
        <v>11</v>
      </c>
      <c r="L11" s="51">
        <f>((L6-J11)/J11)*100</f>
        <v>-0.55248618784531167</v>
      </c>
    </row>
    <row r="12" spans="1:12" ht="13.5" thickBot="1" x14ac:dyDescent="0.25">
      <c r="A12" s="54" t="s">
        <v>8</v>
      </c>
      <c r="B12" s="55"/>
      <c r="C12" s="55" t="s">
        <v>12</v>
      </c>
      <c r="D12" s="56"/>
      <c r="E12" s="55" t="s">
        <v>8</v>
      </c>
      <c r="F12" s="55"/>
      <c r="G12" s="55" t="s">
        <v>12</v>
      </c>
      <c r="H12" s="56"/>
      <c r="I12" s="55" t="s">
        <v>8</v>
      </c>
      <c r="J12" s="55"/>
      <c r="K12" s="55" t="s">
        <v>12</v>
      </c>
      <c r="L12" s="56"/>
    </row>
    <row r="13" spans="1:12" ht="13.5" thickTop="1" x14ac:dyDescent="0.2">
      <c r="A13" s="41"/>
      <c r="B13" s="57" t="s">
        <v>15</v>
      </c>
      <c r="C13" s="58">
        <f>K1+1</f>
        <v>31</v>
      </c>
      <c r="D13" s="34"/>
      <c r="F13" s="57" t="s">
        <v>15</v>
      </c>
      <c r="G13" s="58">
        <f>C13+1</f>
        <v>32</v>
      </c>
      <c r="H13" s="34"/>
      <c r="J13" s="57" t="s">
        <v>15</v>
      </c>
      <c r="K13" s="58">
        <f>G13+1</f>
        <v>33</v>
      </c>
      <c r="L13" s="34"/>
    </row>
    <row r="14" spans="1:12" x14ac:dyDescent="0.2">
      <c r="A14" s="31" t="s">
        <v>0</v>
      </c>
      <c r="B14" s="32"/>
      <c r="C14" s="33" t="s">
        <v>1</v>
      </c>
      <c r="D14" s="34"/>
      <c r="E14" s="35" t="s">
        <v>0</v>
      </c>
      <c r="F14" s="32"/>
      <c r="G14" s="33" t="s">
        <v>1</v>
      </c>
      <c r="H14" s="34"/>
      <c r="I14" s="35" t="s">
        <v>0</v>
      </c>
      <c r="J14" s="32"/>
      <c r="K14" s="33" t="s">
        <v>1</v>
      </c>
      <c r="L14" s="34"/>
    </row>
    <row r="15" spans="1:12" x14ac:dyDescent="0.2">
      <c r="A15" s="31" t="s">
        <v>13</v>
      </c>
      <c r="B15" s="37" t="s">
        <v>19</v>
      </c>
      <c r="C15" s="33" t="s">
        <v>14</v>
      </c>
      <c r="D15" s="59" t="s">
        <v>32</v>
      </c>
      <c r="E15" s="35" t="s">
        <v>13</v>
      </c>
      <c r="F15" s="37" t="s">
        <v>32</v>
      </c>
      <c r="G15" s="33" t="s">
        <v>14</v>
      </c>
      <c r="H15" s="59" t="s">
        <v>19</v>
      </c>
      <c r="I15" s="35" t="s">
        <v>13</v>
      </c>
      <c r="J15" s="37" t="s">
        <v>19</v>
      </c>
      <c r="K15" s="33" t="s">
        <v>14</v>
      </c>
      <c r="L15" s="59" t="s">
        <v>33</v>
      </c>
    </row>
    <row r="16" spans="1:12" x14ac:dyDescent="0.2">
      <c r="A16" s="31"/>
      <c r="B16" s="32"/>
      <c r="C16" s="33"/>
      <c r="D16" s="34"/>
      <c r="E16" s="35"/>
      <c r="F16" s="32"/>
      <c r="G16" s="33"/>
      <c r="H16" s="34"/>
      <c r="I16" s="35"/>
      <c r="J16" s="32"/>
      <c r="K16" s="33"/>
      <c r="L16" s="34"/>
    </row>
    <row r="17" spans="1:12" x14ac:dyDescent="0.2">
      <c r="A17" s="38" t="s">
        <v>9</v>
      </c>
      <c r="B17" s="39"/>
      <c r="C17" s="39" t="s">
        <v>10</v>
      </c>
      <c r="D17" s="40"/>
      <c r="E17" s="39" t="s">
        <v>9</v>
      </c>
      <c r="F17" s="39"/>
      <c r="G17" s="39" t="s">
        <v>10</v>
      </c>
      <c r="H17" s="40"/>
      <c r="I17" s="39" t="s">
        <v>9</v>
      </c>
      <c r="J17" s="39"/>
      <c r="K17" s="39" t="s">
        <v>10</v>
      </c>
      <c r="L17" s="40"/>
    </row>
    <row r="18" spans="1:12" x14ac:dyDescent="0.2">
      <c r="A18" s="41" t="s">
        <v>2</v>
      </c>
      <c r="B18" s="42">
        <v>125</v>
      </c>
      <c r="C18" s="32" t="s">
        <v>2</v>
      </c>
      <c r="D18" s="43">
        <v>125</v>
      </c>
      <c r="E18" s="30" t="s">
        <v>2</v>
      </c>
      <c r="F18" s="44">
        <v>145</v>
      </c>
      <c r="G18" s="32" t="s">
        <v>2</v>
      </c>
      <c r="H18" s="43">
        <v>147</v>
      </c>
      <c r="I18" s="30" t="s">
        <v>2</v>
      </c>
      <c r="J18" s="44">
        <v>7.8</v>
      </c>
      <c r="K18" s="32" t="s">
        <v>2</v>
      </c>
      <c r="L18" s="43">
        <v>7.8</v>
      </c>
    </row>
    <row r="19" spans="1:12" x14ac:dyDescent="0.2">
      <c r="A19" s="41" t="s">
        <v>3</v>
      </c>
      <c r="B19" s="42">
        <v>125</v>
      </c>
      <c r="C19" s="32" t="s">
        <v>3</v>
      </c>
      <c r="D19" s="43">
        <v>125</v>
      </c>
      <c r="E19" s="30" t="s">
        <v>3</v>
      </c>
      <c r="F19" s="44">
        <v>146</v>
      </c>
      <c r="G19" s="32" t="s">
        <v>3</v>
      </c>
      <c r="H19" s="43">
        <v>147</v>
      </c>
      <c r="I19" s="30" t="s">
        <v>3</v>
      </c>
      <c r="J19" s="44">
        <v>7.8</v>
      </c>
      <c r="K19" s="32" t="s">
        <v>3</v>
      </c>
      <c r="L19" s="43">
        <v>7.8</v>
      </c>
    </row>
    <row r="20" spans="1:12" x14ac:dyDescent="0.2">
      <c r="A20" s="41" t="s">
        <v>4</v>
      </c>
      <c r="B20" s="42">
        <v>125</v>
      </c>
      <c r="C20" s="32" t="s">
        <v>4</v>
      </c>
      <c r="D20" s="43">
        <v>125</v>
      </c>
      <c r="E20" s="30" t="s">
        <v>4</v>
      </c>
      <c r="F20" s="44">
        <v>145</v>
      </c>
      <c r="G20" s="32" t="s">
        <v>4</v>
      </c>
      <c r="H20" s="43">
        <v>147</v>
      </c>
      <c r="I20" s="30" t="s">
        <v>4</v>
      </c>
      <c r="J20" s="44">
        <v>7.8</v>
      </c>
      <c r="K20" s="32" t="s">
        <v>4</v>
      </c>
      <c r="L20" s="43">
        <v>7.8</v>
      </c>
    </row>
    <row r="21" spans="1:12" x14ac:dyDescent="0.2">
      <c r="A21" s="41" t="s">
        <v>5</v>
      </c>
      <c r="B21" s="42">
        <v>125</v>
      </c>
      <c r="C21" s="32" t="s">
        <v>5</v>
      </c>
      <c r="D21" s="43">
        <v>125</v>
      </c>
      <c r="E21" s="30" t="s">
        <v>5</v>
      </c>
      <c r="F21" s="44">
        <v>145</v>
      </c>
      <c r="G21" s="32" t="s">
        <v>5</v>
      </c>
      <c r="H21" s="43">
        <v>147</v>
      </c>
      <c r="I21" s="30" t="s">
        <v>5</v>
      </c>
      <c r="J21" s="44">
        <v>7.8</v>
      </c>
      <c r="K21" s="32" t="s">
        <v>5</v>
      </c>
      <c r="L21" s="43">
        <v>7.8</v>
      </c>
    </row>
    <row r="22" spans="1:12" x14ac:dyDescent="0.2">
      <c r="A22" s="45" t="s">
        <v>6</v>
      </c>
      <c r="B22" s="46">
        <v>123</v>
      </c>
      <c r="C22" s="47" t="s">
        <v>6</v>
      </c>
      <c r="D22" s="48">
        <v>122</v>
      </c>
      <c r="E22" s="47" t="s">
        <v>6</v>
      </c>
      <c r="F22" s="46">
        <v>145</v>
      </c>
      <c r="G22" s="47" t="s">
        <v>6</v>
      </c>
      <c r="H22" s="48">
        <v>147</v>
      </c>
      <c r="I22" s="47" t="s">
        <v>6</v>
      </c>
      <c r="J22" s="46">
        <v>7.8</v>
      </c>
      <c r="K22" s="47" t="s">
        <v>6</v>
      </c>
      <c r="L22" s="48">
        <v>7.8</v>
      </c>
    </row>
    <row r="23" spans="1:12" x14ac:dyDescent="0.2">
      <c r="A23" s="49" t="s">
        <v>7</v>
      </c>
      <c r="B23" s="50">
        <f>AVERAGE(B18:B22)</f>
        <v>124.6</v>
      </c>
      <c r="C23" s="33" t="s">
        <v>11</v>
      </c>
      <c r="D23" s="51">
        <f>((D18-B23)/B23)*100</f>
        <v>0.32102728731942676</v>
      </c>
      <c r="E23" s="52" t="s">
        <v>7</v>
      </c>
      <c r="F23" s="53">
        <f>AVERAGE(F18:F22)</f>
        <v>145.19999999999999</v>
      </c>
      <c r="G23" s="33" t="s">
        <v>11</v>
      </c>
      <c r="H23" s="51">
        <f>((H18-F23)/F23)*100</f>
        <v>1.2396694214876112</v>
      </c>
      <c r="I23" s="52" t="s">
        <v>7</v>
      </c>
      <c r="J23" s="53">
        <f>AVERAGE(J18:J22)</f>
        <v>7.8</v>
      </c>
      <c r="K23" s="33" t="s">
        <v>11</v>
      </c>
      <c r="L23" s="51">
        <f>((L18-J23)/J23)*100</f>
        <v>0</v>
      </c>
    </row>
    <row r="24" spans="1:12" ht="13.5" thickBot="1" x14ac:dyDescent="0.25">
      <c r="A24" s="54" t="s">
        <v>8</v>
      </c>
      <c r="B24" s="55"/>
      <c r="C24" s="55" t="s">
        <v>12</v>
      </c>
      <c r="D24" s="56"/>
      <c r="E24" s="55" t="s">
        <v>8</v>
      </c>
      <c r="F24" s="55"/>
      <c r="G24" s="55" t="s">
        <v>12</v>
      </c>
      <c r="H24" s="56"/>
      <c r="I24" s="55" t="s">
        <v>8</v>
      </c>
      <c r="J24" s="55"/>
      <c r="K24" s="55" t="s">
        <v>12</v>
      </c>
      <c r="L24" s="56"/>
    </row>
    <row r="25" spans="1:12" ht="13.5" thickTop="1" x14ac:dyDescent="0.2">
      <c r="A25" s="41"/>
      <c r="B25" s="57" t="s">
        <v>15</v>
      </c>
      <c r="C25" s="58">
        <f>K13+1</f>
        <v>34</v>
      </c>
      <c r="D25" s="34"/>
      <c r="F25" s="57" t="s">
        <v>15</v>
      </c>
      <c r="G25" s="58">
        <f>C25+1</f>
        <v>35</v>
      </c>
      <c r="H25" s="34"/>
      <c r="J25" s="57" t="s">
        <v>15</v>
      </c>
      <c r="K25" s="58">
        <f>G25+1</f>
        <v>36</v>
      </c>
      <c r="L25" s="34"/>
    </row>
    <row r="26" spans="1:12" x14ac:dyDescent="0.2">
      <c r="A26" s="31" t="s">
        <v>0</v>
      </c>
      <c r="B26" s="32"/>
      <c r="C26" s="33" t="s">
        <v>1</v>
      </c>
      <c r="D26" s="34"/>
      <c r="E26" s="35" t="s">
        <v>0</v>
      </c>
      <c r="F26" s="32"/>
      <c r="G26" s="33" t="s">
        <v>1</v>
      </c>
      <c r="H26" s="34"/>
      <c r="I26" s="35" t="s">
        <v>0</v>
      </c>
      <c r="J26" s="32"/>
      <c r="K26" s="33" t="s">
        <v>1</v>
      </c>
      <c r="L26" s="34"/>
    </row>
    <row r="27" spans="1:12" x14ac:dyDescent="0.2">
      <c r="A27" s="31" t="s">
        <v>13</v>
      </c>
      <c r="B27" s="37" t="s">
        <v>33</v>
      </c>
      <c r="C27" s="33" t="s">
        <v>14</v>
      </c>
      <c r="D27" s="59" t="s">
        <v>19</v>
      </c>
      <c r="E27" s="35" t="s">
        <v>13</v>
      </c>
      <c r="F27" s="37" t="s">
        <v>19</v>
      </c>
      <c r="G27" s="33" t="s">
        <v>14</v>
      </c>
      <c r="H27" s="59" t="s">
        <v>34</v>
      </c>
      <c r="I27" s="35" t="s">
        <v>13</v>
      </c>
      <c r="J27" s="37" t="s">
        <v>34</v>
      </c>
      <c r="K27" s="33" t="s">
        <v>14</v>
      </c>
      <c r="L27" s="59" t="s">
        <v>19</v>
      </c>
    </row>
    <row r="28" spans="1:12" x14ac:dyDescent="0.2">
      <c r="A28" s="31"/>
      <c r="B28" s="32"/>
      <c r="C28" s="33"/>
      <c r="D28" s="34"/>
      <c r="E28" s="35"/>
      <c r="F28" s="32"/>
      <c r="G28" s="33"/>
      <c r="H28" s="34"/>
      <c r="I28" s="35"/>
      <c r="J28" s="32"/>
      <c r="K28" s="33"/>
      <c r="L28" s="34"/>
    </row>
    <row r="29" spans="1:12" x14ac:dyDescent="0.2">
      <c r="A29" s="38" t="s">
        <v>9</v>
      </c>
      <c r="B29" s="39"/>
      <c r="C29" s="39" t="s">
        <v>10</v>
      </c>
      <c r="D29" s="40"/>
      <c r="E29" s="39" t="s">
        <v>9</v>
      </c>
      <c r="F29" s="39"/>
      <c r="G29" s="39" t="s">
        <v>10</v>
      </c>
      <c r="H29" s="40"/>
      <c r="I29" s="39" t="s">
        <v>9</v>
      </c>
      <c r="J29" s="39"/>
      <c r="K29" s="39" t="s">
        <v>10</v>
      </c>
      <c r="L29" s="40"/>
    </row>
    <row r="30" spans="1:12" x14ac:dyDescent="0.2">
      <c r="A30" s="41" t="s">
        <v>2</v>
      </c>
      <c r="B30" s="42">
        <v>145</v>
      </c>
      <c r="C30" s="32" t="s">
        <v>2</v>
      </c>
      <c r="D30" s="43">
        <v>146</v>
      </c>
      <c r="E30" s="30" t="s">
        <v>2</v>
      </c>
      <c r="F30" s="44">
        <v>7.14</v>
      </c>
      <c r="G30" s="32" t="s">
        <v>2</v>
      </c>
      <c r="H30" s="43">
        <v>7.1</v>
      </c>
      <c r="I30" s="30" t="s">
        <v>2</v>
      </c>
      <c r="J30" s="44">
        <v>145</v>
      </c>
      <c r="K30" s="32" t="s">
        <v>2</v>
      </c>
      <c r="L30" s="61">
        <v>147</v>
      </c>
    </row>
    <row r="31" spans="1:12" x14ac:dyDescent="0.2">
      <c r="A31" s="41" t="s">
        <v>3</v>
      </c>
      <c r="B31" s="42">
        <v>145</v>
      </c>
      <c r="C31" s="32" t="s">
        <v>3</v>
      </c>
      <c r="D31" s="43">
        <v>146</v>
      </c>
      <c r="E31" s="30" t="s">
        <v>3</v>
      </c>
      <c r="F31" s="44">
        <v>7.06</v>
      </c>
      <c r="G31" s="32" t="s">
        <v>3</v>
      </c>
      <c r="H31" s="43">
        <v>7.09</v>
      </c>
      <c r="I31" s="30" t="s">
        <v>3</v>
      </c>
      <c r="J31" s="44">
        <v>146</v>
      </c>
      <c r="K31" s="32" t="s">
        <v>3</v>
      </c>
      <c r="L31" s="43">
        <v>147</v>
      </c>
    </row>
    <row r="32" spans="1:12" x14ac:dyDescent="0.2">
      <c r="A32" s="41" t="s">
        <v>4</v>
      </c>
      <c r="B32" s="42">
        <v>145</v>
      </c>
      <c r="C32" s="32" t="s">
        <v>4</v>
      </c>
      <c r="D32" s="43">
        <v>145</v>
      </c>
      <c r="E32" s="30" t="s">
        <v>4</v>
      </c>
      <c r="F32" s="44">
        <v>7.1</v>
      </c>
      <c r="G32" s="32" t="s">
        <v>4</v>
      </c>
      <c r="H32" s="43">
        <v>7.03</v>
      </c>
      <c r="I32" s="30" t="s">
        <v>4</v>
      </c>
      <c r="J32" s="44">
        <v>146</v>
      </c>
      <c r="K32" s="32" t="s">
        <v>4</v>
      </c>
      <c r="L32" s="43">
        <v>146</v>
      </c>
    </row>
    <row r="33" spans="1:12" x14ac:dyDescent="0.2">
      <c r="A33" s="41" t="s">
        <v>5</v>
      </c>
      <c r="B33" s="42">
        <v>145</v>
      </c>
      <c r="C33" s="32" t="s">
        <v>5</v>
      </c>
      <c r="D33" s="43">
        <v>145</v>
      </c>
      <c r="E33" s="30" t="s">
        <v>5</v>
      </c>
      <c r="F33" s="44">
        <v>7.11</v>
      </c>
      <c r="G33" s="32" t="s">
        <v>5</v>
      </c>
      <c r="H33" s="43">
        <v>7.05</v>
      </c>
      <c r="I33" s="30" t="s">
        <v>5</v>
      </c>
      <c r="J33" s="44">
        <v>145</v>
      </c>
      <c r="K33" s="32" t="s">
        <v>5</v>
      </c>
      <c r="L33" s="43">
        <v>147</v>
      </c>
    </row>
    <row r="34" spans="1:12" x14ac:dyDescent="0.2">
      <c r="A34" s="45" t="s">
        <v>6</v>
      </c>
      <c r="B34" s="46">
        <v>145</v>
      </c>
      <c r="C34" s="47" t="s">
        <v>6</v>
      </c>
      <c r="D34" s="48">
        <v>145</v>
      </c>
      <c r="E34" s="47" t="s">
        <v>6</v>
      </c>
      <c r="F34" s="46">
        <v>7.11</v>
      </c>
      <c r="G34" s="47" t="s">
        <v>6</v>
      </c>
      <c r="H34" s="48">
        <v>7.09</v>
      </c>
      <c r="I34" s="47" t="s">
        <v>6</v>
      </c>
      <c r="J34" s="46">
        <v>145</v>
      </c>
      <c r="K34" s="47" t="s">
        <v>6</v>
      </c>
      <c r="L34" s="48">
        <v>145</v>
      </c>
    </row>
    <row r="35" spans="1:12" x14ac:dyDescent="0.2">
      <c r="A35" s="49" t="s">
        <v>7</v>
      </c>
      <c r="B35" s="50">
        <f>AVERAGE(B30:B34)</f>
        <v>145</v>
      </c>
      <c r="C35" s="33" t="s">
        <v>11</v>
      </c>
      <c r="D35" s="51">
        <f>((D30-B35)/B35)*100</f>
        <v>0.68965517241379315</v>
      </c>
      <c r="E35" s="52" t="s">
        <v>7</v>
      </c>
      <c r="F35" s="53">
        <f>AVERAGE(F30:F34)</f>
        <v>7.1039999999999992</v>
      </c>
      <c r="G35" s="33" t="s">
        <v>11</v>
      </c>
      <c r="H35" s="51">
        <f>((H30-F35)/F35)*100</f>
        <v>-5.6306306306300118E-2</v>
      </c>
      <c r="I35" s="52" t="s">
        <v>7</v>
      </c>
      <c r="J35" s="53">
        <f>AVERAGE(J30:J34)</f>
        <v>145.4</v>
      </c>
      <c r="K35" s="33" t="s">
        <v>11</v>
      </c>
      <c r="L35" s="65">
        <f>((L30-J35)/J35)*100</f>
        <v>1.1004126547455255</v>
      </c>
    </row>
    <row r="36" spans="1:12" ht="13.5" thickBot="1" x14ac:dyDescent="0.25">
      <c r="A36" s="54" t="s">
        <v>8</v>
      </c>
      <c r="B36" s="55"/>
      <c r="C36" s="55" t="s">
        <v>12</v>
      </c>
      <c r="D36" s="56"/>
      <c r="E36" s="55" t="s">
        <v>8</v>
      </c>
      <c r="F36" s="55"/>
      <c r="G36" s="55" t="s">
        <v>12</v>
      </c>
      <c r="H36" s="56"/>
      <c r="I36" s="55" t="s">
        <v>8</v>
      </c>
      <c r="J36" s="55"/>
      <c r="K36" s="55" t="s">
        <v>12</v>
      </c>
      <c r="L36" s="56"/>
    </row>
    <row r="37" spans="1:12" ht="13.5" thickTop="1" x14ac:dyDescent="0.2"/>
  </sheetData>
  <sheetProtection algorithmName="SHA-512" hashValue="0m8K2JW3vlHYYeK7wTX+Rwhf0zPPuLWBdG7zwEu9tNq5jKGSJUl2r7mi1GzpXs0svbd0Xptw+wo4mZ5tKurfBA==" saltValue="0d3FVa+wOeQflnlI4U8sdg==" spinCount="100000" sheet="1" objects="1" scenarios="1" selectLockedCells="1"/>
  <mergeCells count="18">
    <mergeCell ref="K5:L5"/>
    <mergeCell ref="I17:J17"/>
    <mergeCell ref="K17:L17"/>
    <mergeCell ref="E17:F17"/>
    <mergeCell ref="G17:H17"/>
    <mergeCell ref="E5:F5"/>
    <mergeCell ref="G5:H5"/>
    <mergeCell ref="A5:B5"/>
    <mergeCell ref="C5:D5"/>
    <mergeCell ref="A17:B17"/>
    <mergeCell ref="C17:D17"/>
    <mergeCell ref="I29:J29"/>
    <mergeCell ref="I5:J5"/>
    <mergeCell ref="K29:L29"/>
    <mergeCell ref="A29:B29"/>
    <mergeCell ref="C29:D29"/>
    <mergeCell ref="E29:F29"/>
    <mergeCell ref="G29:H29"/>
  </mergeCells>
  <phoneticPr fontId="0" type="noConversion"/>
  <pageMargins left="0.75" right="0.75" top="1" bottom="1" header="0.5" footer="0.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workbookViewId="0">
      <selection activeCell="A38" sqref="A38"/>
    </sheetView>
  </sheetViews>
  <sheetFormatPr defaultRowHeight="12.75" x14ac:dyDescent="0.2"/>
  <cols>
    <col min="1" max="16384" width="9.140625" style="30"/>
  </cols>
  <sheetData>
    <row r="1" spans="1:12" ht="13.5" thickTop="1" x14ac:dyDescent="0.2">
      <c r="A1" s="24"/>
      <c r="B1" s="25" t="s">
        <v>15</v>
      </c>
      <c r="C1" s="26">
        <v>37</v>
      </c>
      <c r="D1" s="27"/>
      <c r="E1" s="28"/>
      <c r="F1" s="25" t="s">
        <v>15</v>
      </c>
      <c r="G1" s="29">
        <f>C1+1</f>
        <v>38</v>
      </c>
      <c r="H1" s="27"/>
      <c r="I1" s="28"/>
      <c r="J1" s="25" t="s">
        <v>15</v>
      </c>
      <c r="K1" s="29">
        <f>G1+1</f>
        <v>39</v>
      </c>
      <c r="L1" s="27"/>
    </row>
    <row r="2" spans="1:12" x14ac:dyDescent="0.2">
      <c r="A2" s="31" t="s">
        <v>0</v>
      </c>
      <c r="B2" s="32"/>
      <c r="C2" s="33" t="s">
        <v>1</v>
      </c>
      <c r="D2" s="34"/>
      <c r="E2" s="35" t="s">
        <v>0</v>
      </c>
      <c r="F2" s="32"/>
      <c r="G2" s="33" t="s">
        <v>1</v>
      </c>
      <c r="H2" s="34"/>
      <c r="I2" s="35" t="s">
        <v>0</v>
      </c>
      <c r="J2" s="32"/>
      <c r="K2" s="33" t="s">
        <v>1</v>
      </c>
      <c r="L2" s="34"/>
    </row>
    <row r="3" spans="1:12" x14ac:dyDescent="0.2">
      <c r="A3" s="31" t="s">
        <v>13</v>
      </c>
      <c r="B3" s="36" t="s">
        <v>19</v>
      </c>
      <c r="C3" s="33" t="s">
        <v>14</v>
      </c>
      <c r="D3" s="59" t="s">
        <v>35</v>
      </c>
      <c r="E3" s="35" t="s">
        <v>13</v>
      </c>
      <c r="F3" s="37" t="s">
        <v>35</v>
      </c>
      <c r="G3" s="33" t="s">
        <v>14</v>
      </c>
      <c r="H3" s="59" t="s">
        <v>19</v>
      </c>
      <c r="I3" s="35" t="s">
        <v>13</v>
      </c>
      <c r="J3" s="37" t="s">
        <v>19</v>
      </c>
      <c r="K3" s="33" t="s">
        <v>14</v>
      </c>
      <c r="L3" s="59" t="s">
        <v>36</v>
      </c>
    </row>
    <row r="4" spans="1:12" x14ac:dyDescent="0.2">
      <c r="A4" s="31"/>
      <c r="B4" s="32"/>
      <c r="C4" s="33"/>
      <c r="D4" s="34"/>
      <c r="E4" s="35"/>
      <c r="F4" s="32"/>
      <c r="G4" s="33"/>
      <c r="H4" s="34"/>
      <c r="I4" s="35"/>
      <c r="J4" s="32"/>
      <c r="K4" s="33"/>
      <c r="L4" s="34"/>
    </row>
    <row r="5" spans="1:12" x14ac:dyDescent="0.2">
      <c r="A5" s="38" t="s">
        <v>9</v>
      </c>
      <c r="B5" s="39"/>
      <c r="C5" s="39" t="s">
        <v>10</v>
      </c>
      <c r="D5" s="40"/>
      <c r="E5" s="39" t="s">
        <v>9</v>
      </c>
      <c r="F5" s="39"/>
      <c r="G5" s="39" t="s">
        <v>10</v>
      </c>
      <c r="H5" s="40"/>
      <c r="I5" s="39" t="s">
        <v>9</v>
      </c>
      <c r="J5" s="39"/>
      <c r="K5" s="39" t="s">
        <v>10</v>
      </c>
      <c r="L5" s="40"/>
    </row>
    <row r="6" spans="1:12" x14ac:dyDescent="0.2">
      <c r="A6" s="41" t="s">
        <v>2</v>
      </c>
      <c r="B6" s="68">
        <v>5.65</v>
      </c>
      <c r="C6" s="32" t="s">
        <v>2</v>
      </c>
      <c r="D6" s="60">
        <v>5.67</v>
      </c>
      <c r="E6" s="30" t="s">
        <v>2</v>
      </c>
      <c r="F6" s="44">
        <v>146</v>
      </c>
      <c r="G6" s="32" t="s">
        <v>2</v>
      </c>
      <c r="H6" s="43">
        <v>146</v>
      </c>
      <c r="I6" s="30" t="s">
        <v>2</v>
      </c>
      <c r="J6" s="44">
        <v>4.0999999999999996</v>
      </c>
      <c r="K6" s="32" t="s">
        <v>2</v>
      </c>
      <c r="L6" s="60">
        <v>4</v>
      </c>
    </row>
    <row r="7" spans="1:12" x14ac:dyDescent="0.2">
      <c r="A7" s="41" t="s">
        <v>3</v>
      </c>
      <c r="B7" s="68">
        <v>5.67</v>
      </c>
      <c r="C7" s="32" t="s">
        <v>3</v>
      </c>
      <c r="D7" s="60">
        <v>5.63</v>
      </c>
      <c r="E7" s="30" t="s">
        <v>3</v>
      </c>
      <c r="F7" s="44">
        <v>146</v>
      </c>
      <c r="G7" s="32" t="s">
        <v>3</v>
      </c>
      <c r="H7" s="43">
        <v>145</v>
      </c>
      <c r="I7" s="30" t="s">
        <v>3</v>
      </c>
      <c r="J7" s="69">
        <v>4</v>
      </c>
      <c r="K7" s="32" t="s">
        <v>3</v>
      </c>
      <c r="L7" s="60">
        <v>4</v>
      </c>
    </row>
    <row r="8" spans="1:12" x14ac:dyDescent="0.2">
      <c r="A8" s="41" t="s">
        <v>4</v>
      </c>
      <c r="B8" s="68">
        <v>5.67</v>
      </c>
      <c r="C8" s="32" t="s">
        <v>4</v>
      </c>
      <c r="D8" s="60">
        <v>5.68</v>
      </c>
      <c r="E8" s="30" t="s">
        <v>4</v>
      </c>
      <c r="F8" s="44">
        <v>145</v>
      </c>
      <c r="G8" s="32" t="s">
        <v>4</v>
      </c>
      <c r="H8" s="43">
        <v>145</v>
      </c>
      <c r="I8" s="30" t="s">
        <v>4</v>
      </c>
      <c r="J8" s="69">
        <v>4</v>
      </c>
      <c r="K8" s="32" t="s">
        <v>4</v>
      </c>
      <c r="L8" s="60">
        <v>4</v>
      </c>
    </row>
    <row r="9" spans="1:12" x14ac:dyDescent="0.2">
      <c r="A9" s="41" t="s">
        <v>5</v>
      </c>
      <c r="B9" s="68">
        <v>5.69</v>
      </c>
      <c r="C9" s="32" t="s">
        <v>5</v>
      </c>
      <c r="D9" s="60">
        <v>5.67</v>
      </c>
      <c r="E9" s="30" t="s">
        <v>5</v>
      </c>
      <c r="F9" s="44">
        <v>145</v>
      </c>
      <c r="G9" s="32" t="s">
        <v>5</v>
      </c>
      <c r="H9" s="43">
        <v>145</v>
      </c>
      <c r="I9" s="30" t="s">
        <v>5</v>
      </c>
      <c r="J9" s="69">
        <v>4</v>
      </c>
      <c r="K9" s="32" t="s">
        <v>5</v>
      </c>
      <c r="L9" s="60">
        <v>4</v>
      </c>
    </row>
    <row r="10" spans="1:12" x14ac:dyDescent="0.2">
      <c r="A10" s="45" t="s">
        <v>6</v>
      </c>
      <c r="B10" s="70">
        <v>5.78</v>
      </c>
      <c r="C10" s="47" t="s">
        <v>6</v>
      </c>
      <c r="D10" s="71">
        <v>5.76</v>
      </c>
      <c r="E10" s="47" t="s">
        <v>6</v>
      </c>
      <c r="F10" s="46">
        <v>140</v>
      </c>
      <c r="G10" s="47" t="s">
        <v>6</v>
      </c>
      <c r="H10" s="48">
        <v>144</v>
      </c>
      <c r="I10" s="47" t="s">
        <v>6</v>
      </c>
      <c r="J10" s="70">
        <v>4</v>
      </c>
      <c r="K10" s="47" t="s">
        <v>6</v>
      </c>
      <c r="L10" s="71">
        <v>3.9</v>
      </c>
    </row>
    <row r="11" spans="1:12" x14ac:dyDescent="0.2">
      <c r="A11" s="49" t="s">
        <v>7</v>
      </c>
      <c r="B11" s="50">
        <f>AVERAGE(B6:B10)</f>
        <v>5.6920000000000011</v>
      </c>
      <c r="C11" s="33" t="s">
        <v>11</v>
      </c>
      <c r="D11" s="51">
        <f>((D6-B11)/B11)*100</f>
        <v>-0.38650737877725094</v>
      </c>
      <c r="E11" s="52" t="s">
        <v>7</v>
      </c>
      <c r="F11" s="53">
        <f>AVERAGE(F6:F10)</f>
        <v>144.4</v>
      </c>
      <c r="G11" s="33" t="s">
        <v>11</v>
      </c>
      <c r="H11" s="51">
        <f>((H6-F11)/F11)*100</f>
        <v>1.108033240997226</v>
      </c>
      <c r="I11" s="52" t="s">
        <v>7</v>
      </c>
      <c r="J11" s="53">
        <f>AVERAGE(J6:J10)</f>
        <v>4.0200000000000005</v>
      </c>
      <c r="K11" s="33" t="s">
        <v>11</v>
      </c>
      <c r="L11" s="51">
        <f>((L6-J11)/J11)*100</f>
        <v>-0.49751243781095672</v>
      </c>
    </row>
    <row r="12" spans="1:12" ht="13.5" thickBot="1" x14ac:dyDescent="0.25">
      <c r="A12" s="54" t="s">
        <v>8</v>
      </c>
      <c r="B12" s="55"/>
      <c r="C12" s="55" t="s">
        <v>12</v>
      </c>
      <c r="D12" s="56"/>
      <c r="E12" s="55" t="s">
        <v>8</v>
      </c>
      <c r="F12" s="55"/>
      <c r="G12" s="55" t="s">
        <v>12</v>
      </c>
      <c r="H12" s="56"/>
      <c r="I12" s="55" t="s">
        <v>8</v>
      </c>
      <c r="J12" s="55"/>
      <c r="K12" s="55" t="s">
        <v>12</v>
      </c>
      <c r="L12" s="56"/>
    </row>
    <row r="13" spans="1:12" ht="13.5" thickTop="1" x14ac:dyDescent="0.2">
      <c r="A13" s="41"/>
      <c r="B13" s="57" t="s">
        <v>15</v>
      </c>
      <c r="C13" s="58">
        <f>K1+1</f>
        <v>40</v>
      </c>
      <c r="D13" s="34"/>
      <c r="F13" s="57" t="s">
        <v>15</v>
      </c>
      <c r="G13" s="58">
        <f>C13+1</f>
        <v>41</v>
      </c>
      <c r="H13" s="34"/>
      <c r="J13" s="57" t="s">
        <v>15</v>
      </c>
      <c r="K13" s="58">
        <f>G13+1</f>
        <v>42</v>
      </c>
      <c r="L13" s="34"/>
    </row>
    <row r="14" spans="1:12" x14ac:dyDescent="0.2">
      <c r="A14" s="31" t="s">
        <v>0</v>
      </c>
      <c r="B14" s="32"/>
      <c r="C14" s="33" t="s">
        <v>1</v>
      </c>
      <c r="D14" s="34"/>
      <c r="E14" s="35" t="s">
        <v>0</v>
      </c>
      <c r="F14" s="32"/>
      <c r="G14" s="33" t="s">
        <v>1</v>
      </c>
      <c r="H14" s="34"/>
      <c r="I14" s="35" t="s">
        <v>0</v>
      </c>
      <c r="J14" s="32"/>
      <c r="K14" s="33" t="s">
        <v>1</v>
      </c>
      <c r="L14" s="34"/>
    </row>
    <row r="15" spans="1:12" x14ac:dyDescent="0.2">
      <c r="A15" s="31" t="s">
        <v>13</v>
      </c>
      <c r="B15" s="37" t="s">
        <v>36</v>
      </c>
      <c r="C15" s="33" t="s">
        <v>14</v>
      </c>
      <c r="D15" s="59" t="s">
        <v>19</v>
      </c>
      <c r="E15" s="35" t="s">
        <v>13</v>
      </c>
      <c r="F15" s="37" t="s">
        <v>19</v>
      </c>
      <c r="G15" s="33" t="s">
        <v>14</v>
      </c>
      <c r="H15" s="59" t="s">
        <v>37</v>
      </c>
      <c r="I15" s="35" t="s">
        <v>13</v>
      </c>
      <c r="J15" s="37" t="s">
        <v>37</v>
      </c>
      <c r="K15" s="33" t="s">
        <v>14</v>
      </c>
      <c r="L15" s="59" t="s">
        <v>19</v>
      </c>
    </row>
    <row r="16" spans="1:12" x14ac:dyDescent="0.2">
      <c r="A16" s="31"/>
      <c r="B16" s="32"/>
      <c r="C16" s="33"/>
      <c r="D16" s="34"/>
      <c r="E16" s="35"/>
      <c r="F16" s="32"/>
      <c r="G16" s="33"/>
      <c r="H16" s="34"/>
      <c r="I16" s="35"/>
      <c r="J16" s="32"/>
      <c r="K16" s="33"/>
      <c r="L16" s="34"/>
    </row>
    <row r="17" spans="1:12" x14ac:dyDescent="0.2">
      <c r="A17" s="38" t="s">
        <v>9</v>
      </c>
      <c r="B17" s="39"/>
      <c r="C17" s="39" t="s">
        <v>10</v>
      </c>
      <c r="D17" s="40"/>
      <c r="E17" s="39" t="s">
        <v>9</v>
      </c>
      <c r="F17" s="39"/>
      <c r="G17" s="39" t="s">
        <v>10</v>
      </c>
      <c r="H17" s="40"/>
      <c r="I17" s="39" t="s">
        <v>9</v>
      </c>
      <c r="J17" s="39"/>
      <c r="K17" s="39" t="s">
        <v>10</v>
      </c>
      <c r="L17" s="40"/>
    </row>
    <row r="18" spans="1:12" x14ac:dyDescent="0.2">
      <c r="A18" s="41" t="s">
        <v>2</v>
      </c>
      <c r="B18" s="42">
        <v>146</v>
      </c>
      <c r="C18" s="32" t="s">
        <v>2</v>
      </c>
      <c r="D18" s="43">
        <v>147</v>
      </c>
      <c r="E18" s="30" t="s">
        <v>2</v>
      </c>
      <c r="F18" s="44">
        <v>7.9</v>
      </c>
      <c r="G18" s="32" t="s">
        <v>2</v>
      </c>
      <c r="H18" s="43">
        <v>7.9</v>
      </c>
      <c r="I18" s="30" t="s">
        <v>2</v>
      </c>
      <c r="J18" s="44">
        <v>146</v>
      </c>
      <c r="K18" s="32" t="s">
        <v>2</v>
      </c>
      <c r="L18" s="43">
        <v>146</v>
      </c>
    </row>
    <row r="19" spans="1:12" x14ac:dyDescent="0.2">
      <c r="A19" s="41" t="s">
        <v>3</v>
      </c>
      <c r="B19" s="42">
        <v>145</v>
      </c>
      <c r="C19" s="32" t="s">
        <v>3</v>
      </c>
      <c r="D19" s="43">
        <v>147</v>
      </c>
      <c r="E19" s="30" t="s">
        <v>3</v>
      </c>
      <c r="F19" s="44">
        <v>7.9</v>
      </c>
      <c r="G19" s="32" t="s">
        <v>3</v>
      </c>
      <c r="H19" s="60">
        <v>8</v>
      </c>
      <c r="I19" s="30" t="s">
        <v>3</v>
      </c>
      <c r="J19" s="44">
        <v>145</v>
      </c>
      <c r="K19" s="32" t="s">
        <v>3</v>
      </c>
      <c r="L19" s="43">
        <v>146</v>
      </c>
    </row>
    <row r="20" spans="1:12" x14ac:dyDescent="0.2">
      <c r="A20" s="41" t="s">
        <v>4</v>
      </c>
      <c r="B20" s="42">
        <v>144</v>
      </c>
      <c r="C20" s="32" t="s">
        <v>4</v>
      </c>
      <c r="D20" s="43">
        <v>146</v>
      </c>
      <c r="E20" s="30" t="s">
        <v>4</v>
      </c>
      <c r="F20" s="44">
        <v>7.9</v>
      </c>
      <c r="G20" s="32" t="s">
        <v>4</v>
      </c>
      <c r="H20" s="43">
        <v>7.9</v>
      </c>
      <c r="I20" s="30" t="s">
        <v>4</v>
      </c>
      <c r="J20" s="44">
        <v>145</v>
      </c>
      <c r="K20" s="32" t="s">
        <v>4</v>
      </c>
      <c r="L20" s="43">
        <v>145</v>
      </c>
    </row>
    <row r="21" spans="1:12" x14ac:dyDescent="0.2">
      <c r="A21" s="41" t="s">
        <v>5</v>
      </c>
      <c r="B21" s="42">
        <v>145</v>
      </c>
      <c r="C21" s="32" t="s">
        <v>5</v>
      </c>
      <c r="D21" s="43">
        <v>147</v>
      </c>
      <c r="E21" s="30" t="s">
        <v>5</v>
      </c>
      <c r="F21" s="44">
        <v>7.9</v>
      </c>
      <c r="G21" s="32" t="s">
        <v>5</v>
      </c>
      <c r="H21" s="43">
        <v>7.9</v>
      </c>
      <c r="I21" s="30" t="s">
        <v>5</v>
      </c>
      <c r="J21" s="44">
        <v>145</v>
      </c>
      <c r="K21" s="32" t="s">
        <v>5</v>
      </c>
      <c r="L21" s="43">
        <v>145</v>
      </c>
    </row>
    <row r="22" spans="1:12" x14ac:dyDescent="0.2">
      <c r="A22" s="45" t="s">
        <v>6</v>
      </c>
      <c r="B22" s="46">
        <v>145</v>
      </c>
      <c r="C22" s="47" t="s">
        <v>6</v>
      </c>
      <c r="D22" s="48">
        <v>146</v>
      </c>
      <c r="E22" s="47" t="s">
        <v>6</v>
      </c>
      <c r="F22" s="46">
        <v>7.7</v>
      </c>
      <c r="G22" s="47" t="s">
        <v>6</v>
      </c>
      <c r="H22" s="48">
        <v>7.9</v>
      </c>
      <c r="I22" s="47" t="s">
        <v>6</v>
      </c>
      <c r="J22" s="46">
        <v>145</v>
      </c>
      <c r="K22" s="47" t="s">
        <v>6</v>
      </c>
      <c r="L22" s="48">
        <v>146</v>
      </c>
    </row>
    <row r="23" spans="1:12" x14ac:dyDescent="0.2">
      <c r="A23" s="49" t="s">
        <v>7</v>
      </c>
      <c r="B23" s="50">
        <f>AVERAGE(B18:B22)</f>
        <v>145</v>
      </c>
      <c r="C23" s="33" t="s">
        <v>11</v>
      </c>
      <c r="D23" s="51">
        <f>((D18-B23)/B23)*100</f>
        <v>1.3793103448275863</v>
      </c>
      <c r="E23" s="52" t="s">
        <v>7</v>
      </c>
      <c r="F23" s="53">
        <f>AVERAGE(F18:F22)</f>
        <v>7.8600000000000012</v>
      </c>
      <c r="G23" s="33" t="s">
        <v>11</v>
      </c>
      <c r="H23" s="51">
        <f>((H18-F23)/F23)*100</f>
        <v>0.50890585241729192</v>
      </c>
      <c r="I23" s="52" t="s">
        <v>7</v>
      </c>
      <c r="J23" s="53">
        <f>AVERAGE(J18:J22)</f>
        <v>145.19999999999999</v>
      </c>
      <c r="K23" s="33" t="s">
        <v>11</v>
      </c>
      <c r="L23" s="51">
        <f>((L18-J23)/J23)*100</f>
        <v>0.55096418732783159</v>
      </c>
    </row>
    <row r="24" spans="1:12" ht="13.5" thickBot="1" x14ac:dyDescent="0.25">
      <c r="A24" s="54" t="s">
        <v>8</v>
      </c>
      <c r="B24" s="55"/>
      <c r="C24" s="55" t="s">
        <v>12</v>
      </c>
      <c r="D24" s="56"/>
      <c r="E24" s="55" t="s">
        <v>8</v>
      </c>
      <c r="F24" s="55"/>
      <c r="G24" s="55" t="s">
        <v>12</v>
      </c>
      <c r="H24" s="56"/>
      <c r="I24" s="55" t="s">
        <v>8</v>
      </c>
      <c r="J24" s="55"/>
      <c r="K24" s="55" t="s">
        <v>12</v>
      </c>
      <c r="L24" s="56"/>
    </row>
    <row r="25" spans="1:12" ht="13.5" thickTop="1" x14ac:dyDescent="0.2">
      <c r="A25" s="41"/>
      <c r="B25" s="57" t="s">
        <v>15</v>
      </c>
      <c r="C25" s="58">
        <f>K13+1</f>
        <v>43</v>
      </c>
      <c r="D25" s="34"/>
      <c r="F25" s="57" t="s">
        <v>15</v>
      </c>
      <c r="G25" s="58">
        <f>C25+1</f>
        <v>44</v>
      </c>
      <c r="H25" s="34"/>
      <c r="J25" s="57" t="s">
        <v>15</v>
      </c>
      <c r="K25" s="58">
        <f>G25+1</f>
        <v>45</v>
      </c>
      <c r="L25" s="34"/>
    </row>
    <row r="26" spans="1:12" x14ac:dyDescent="0.2">
      <c r="A26" s="31" t="s">
        <v>0</v>
      </c>
      <c r="B26" s="32"/>
      <c r="C26" s="33" t="s">
        <v>1</v>
      </c>
      <c r="D26" s="34"/>
      <c r="E26" s="35" t="s">
        <v>0</v>
      </c>
      <c r="F26" s="32"/>
      <c r="G26" s="33" t="s">
        <v>1</v>
      </c>
      <c r="H26" s="34"/>
      <c r="I26" s="35" t="s">
        <v>0</v>
      </c>
      <c r="J26" s="32"/>
      <c r="K26" s="33" t="s">
        <v>1</v>
      </c>
      <c r="L26" s="34"/>
    </row>
    <row r="27" spans="1:12" x14ac:dyDescent="0.2">
      <c r="A27" s="31" t="s">
        <v>13</v>
      </c>
      <c r="B27" s="37" t="s">
        <v>19</v>
      </c>
      <c r="C27" s="33" t="s">
        <v>14</v>
      </c>
      <c r="D27" s="59" t="s">
        <v>38</v>
      </c>
      <c r="E27" s="35" t="s">
        <v>13</v>
      </c>
      <c r="F27" s="37" t="s">
        <v>38</v>
      </c>
      <c r="G27" s="33" t="s">
        <v>14</v>
      </c>
      <c r="H27" s="59" t="s">
        <v>19</v>
      </c>
      <c r="I27" s="35" t="s">
        <v>13</v>
      </c>
      <c r="J27" s="37" t="s">
        <v>19</v>
      </c>
      <c r="K27" s="33" t="s">
        <v>14</v>
      </c>
      <c r="L27" s="59" t="s">
        <v>39</v>
      </c>
    </row>
    <row r="28" spans="1:12" x14ac:dyDescent="0.2">
      <c r="A28" s="31"/>
      <c r="B28" s="32"/>
      <c r="C28" s="33"/>
      <c r="D28" s="34"/>
      <c r="E28" s="35"/>
      <c r="F28" s="32"/>
      <c r="G28" s="33"/>
      <c r="H28" s="34"/>
      <c r="I28" s="35"/>
      <c r="J28" s="32"/>
      <c r="K28" s="33"/>
      <c r="L28" s="34"/>
    </row>
    <row r="29" spans="1:12" x14ac:dyDescent="0.2">
      <c r="A29" s="38" t="s">
        <v>9</v>
      </c>
      <c r="B29" s="39"/>
      <c r="C29" s="39" t="s">
        <v>10</v>
      </c>
      <c r="D29" s="40"/>
      <c r="E29" s="39" t="s">
        <v>9</v>
      </c>
      <c r="F29" s="39"/>
      <c r="G29" s="39" t="s">
        <v>10</v>
      </c>
      <c r="H29" s="40"/>
      <c r="I29" s="39" t="s">
        <v>9</v>
      </c>
      <c r="J29" s="39"/>
      <c r="K29" s="39" t="s">
        <v>10</v>
      </c>
      <c r="L29" s="40"/>
    </row>
    <row r="30" spans="1:12" x14ac:dyDescent="0.2">
      <c r="A30" s="41" t="s">
        <v>2</v>
      </c>
      <c r="B30" s="42">
        <v>6.7</v>
      </c>
      <c r="C30" s="32" t="s">
        <v>2</v>
      </c>
      <c r="D30" s="43">
        <v>6.7</v>
      </c>
      <c r="E30" s="30" t="s">
        <v>2</v>
      </c>
      <c r="F30" s="44">
        <v>146</v>
      </c>
      <c r="G30" s="32" t="s">
        <v>2</v>
      </c>
      <c r="H30" s="43">
        <v>147</v>
      </c>
      <c r="I30" s="30" t="s">
        <v>2</v>
      </c>
      <c r="J30" s="44">
        <v>72</v>
      </c>
      <c r="K30" s="32" t="s">
        <v>2</v>
      </c>
      <c r="L30" s="61">
        <v>72</v>
      </c>
    </row>
    <row r="31" spans="1:12" x14ac:dyDescent="0.2">
      <c r="A31" s="41" t="s">
        <v>3</v>
      </c>
      <c r="B31" s="42">
        <v>6.7</v>
      </c>
      <c r="C31" s="32" t="s">
        <v>3</v>
      </c>
      <c r="D31" s="43">
        <v>6.7</v>
      </c>
      <c r="E31" s="30" t="s">
        <v>3</v>
      </c>
      <c r="F31" s="44">
        <v>145</v>
      </c>
      <c r="G31" s="32" t="s">
        <v>3</v>
      </c>
      <c r="H31" s="43">
        <v>147</v>
      </c>
      <c r="I31" s="30" t="s">
        <v>3</v>
      </c>
      <c r="J31" s="44">
        <v>73</v>
      </c>
      <c r="K31" s="32" t="s">
        <v>3</v>
      </c>
      <c r="L31" s="43">
        <v>73</v>
      </c>
    </row>
    <row r="32" spans="1:12" x14ac:dyDescent="0.2">
      <c r="A32" s="41" t="s">
        <v>4</v>
      </c>
      <c r="B32" s="42">
        <v>6.7</v>
      </c>
      <c r="C32" s="32" t="s">
        <v>4</v>
      </c>
      <c r="D32" s="43">
        <v>6.7</v>
      </c>
      <c r="E32" s="30" t="s">
        <v>4</v>
      </c>
      <c r="F32" s="44">
        <v>145</v>
      </c>
      <c r="G32" s="32" t="s">
        <v>4</v>
      </c>
      <c r="H32" s="43">
        <v>147</v>
      </c>
      <c r="I32" s="30" t="s">
        <v>4</v>
      </c>
      <c r="J32" s="44">
        <v>72</v>
      </c>
      <c r="K32" s="32" t="s">
        <v>4</v>
      </c>
      <c r="L32" s="43">
        <v>73</v>
      </c>
    </row>
    <row r="33" spans="1:12" x14ac:dyDescent="0.2">
      <c r="A33" s="41" t="s">
        <v>5</v>
      </c>
      <c r="B33" s="42">
        <v>6.7</v>
      </c>
      <c r="C33" s="32" t="s">
        <v>5</v>
      </c>
      <c r="D33" s="43">
        <v>6.7</v>
      </c>
      <c r="E33" s="30" t="s">
        <v>5</v>
      </c>
      <c r="F33" s="44">
        <v>144</v>
      </c>
      <c r="G33" s="32" t="s">
        <v>5</v>
      </c>
      <c r="H33" s="43">
        <v>147</v>
      </c>
      <c r="I33" s="30" t="s">
        <v>5</v>
      </c>
      <c r="J33" s="44">
        <v>73</v>
      </c>
      <c r="K33" s="32" t="s">
        <v>5</v>
      </c>
      <c r="L33" s="43">
        <v>73</v>
      </c>
    </row>
    <row r="34" spans="1:12" x14ac:dyDescent="0.2">
      <c r="A34" s="45" t="s">
        <v>6</v>
      </c>
      <c r="B34" s="46">
        <v>6.7</v>
      </c>
      <c r="C34" s="47" t="s">
        <v>6</v>
      </c>
      <c r="D34" s="48">
        <v>6.7</v>
      </c>
      <c r="E34" s="47" t="s">
        <v>6</v>
      </c>
      <c r="F34" s="46">
        <v>142</v>
      </c>
      <c r="G34" s="47" t="s">
        <v>6</v>
      </c>
      <c r="H34" s="48">
        <v>146</v>
      </c>
      <c r="I34" s="47" t="s">
        <v>6</v>
      </c>
      <c r="J34" s="46">
        <v>74</v>
      </c>
      <c r="K34" s="47" t="s">
        <v>6</v>
      </c>
      <c r="L34" s="48">
        <v>72</v>
      </c>
    </row>
    <row r="35" spans="1:12" x14ac:dyDescent="0.2">
      <c r="A35" s="49" t="s">
        <v>7</v>
      </c>
      <c r="B35" s="50">
        <v>6.7</v>
      </c>
      <c r="C35" s="33" t="s">
        <v>11</v>
      </c>
      <c r="D35" s="51">
        <f>((D30-B35)/B35)*100</f>
        <v>0</v>
      </c>
      <c r="E35" s="52" t="s">
        <v>7</v>
      </c>
      <c r="F35" s="53">
        <f>AVERAGE(F30:F34)</f>
        <v>144.4</v>
      </c>
      <c r="G35" s="33" t="s">
        <v>11</v>
      </c>
      <c r="H35" s="51">
        <f>((H30-F35)/F35)*100</f>
        <v>1.8005540166204945</v>
      </c>
      <c r="I35" s="52" t="s">
        <v>7</v>
      </c>
      <c r="J35" s="53">
        <f>AVERAGE(J30:J34)</f>
        <v>72.8</v>
      </c>
      <c r="K35" s="33" t="s">
        <v>11</v>
      </c>
      <c r="L35" s="65">
        <f>((L30-J35)/J35)*100</f>
        <v>-1.098901098901095</v>
      </c>
    </row>
    <row r="36" spans="1:12" ht="13.5" thickBot="1" x14ac:dyDescent="0.25">
      <c r="A36" s="54" t="s">
        <v>8</v>
      </c>
      <c r="B36" s="55" t="s">
        <v>87</v>
      </c>
      <c r="C36" s="55" t="s">
        <v>12</v>
      </c>
      <c r="D36" s="56"/>
      <c r="E36" s="55" t="s">
        <v>8</v>
      </c>
      <c r="F36" s="55"/>
      <c r="G36" s="55" t="s">
        <v>12</v>
      </c>
      <c r="H36" s="56"/>
      <c r="I36" s="55" t="s">
        <v>8</v>
      </c>
      <c r="J36" s="55"/>
      <c r="K36" s="55" t="s">
        <v>12</v>
      </c>
      <c r="L36" s="56"/>
    </row>
    <row r="37" spans="1:12" ht="13.5" thickTop="1" x14ac:dyDescent="0.2">
      <c r="B37" s="42"/>
    </row>
    <row r="38" spans="1:12" x14ac:dyDescent="0.2">
      <c r="B38" s="42"/>
    </row>
  </sheetData>
  <sheetProtection algorithmName="SHA-512" hashValue="PwkIDhmuogwlv6asu8dMgITObR9zC0/cs9fCBxOMwpqx79iCKxnQ+gsOEHnqtgoZS9E5yYnHt9DrOK+ipf1h3A==" saltValue="VL+L1HfA5xuF+WHyjJjFrw==" spinCount="100000" sheet="1" objects="1" scenarios="1" selectLockedCells="1"/>
  <mergeCells count="18">
    <mergeCell ref="K5:L5"/>
    <mergeCell ref="I17:J17"/>
    <mergeCell ref="K17:L17"/>
    <mergeCell ref="E17:F17"/>
    <mergeCell ref="G17:H17"/>
    <mergeCell ref="E5:F5"/>
    <mergeCell ref="G5:H5"/>
    <mergeCell ref="A5:B5"/>
    <mergeCell ref="C5:D5"/>
    <mergeCell ref="A17:B17"/>
    <mergeCell ref="C17:D17"/>
    <mergeCell ref="I29:J29"/>
    <mergeCell ref="I5:J5"/>
    <mergeCell ref="K29:L29"/>
    <mergeCell ref="A29:B29"/>
    <mergeCell ref="C29:D29"/>
    <mergeCell ref="E29:F29"/>
    <mergeCell ref="G29:H29"/>
  </mergeCells>
  <phoneticPr fontId="0" type="noConversion"/>
  <pageMargins left="0.75" right="0.75" top="1" bottom="1" header="0.5" footer="0.5"/>
  <pageSetup orientation="landscape"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workbookViewId="0">
      <selection activeCell="A38" sqref="A38"/>
    </sheetView>
  </sheetViews>
  <sheetFormatPr defaultRowHeight="12.75" x14ac:dyDescent="0.2"/>
  <cols>
    <col min="1" max="16384" width="9.140625" style="30"/>
  </cols>
  <sheetData>
    <row r="1" spans="1:12" ht="13.5" thickTop="1" x14ac:dyDescent="0.2">
      <c r="A1" s="24"/>
      <c r="B1" s="25" t="s">
        <v>15</v>
      </c>
      <c r="C1" s="26">
        <v>46</v>
      </c>
      <c r="D1" s="27"/>
      <c r="E1" s="28"/>
      <c r="F1" s="25" t="s">
        <v>15</v>
      </c>
      <c r="G1" s="29">
        <f>C1+1</f>
        <v>47</v>
      </c>
      <c r="H1" s="27"/>
      <c r="I1" s="28"/>
      <c r="J1" s="25" t="s">
        <v>15</v>
      </c>
      <c r="K1" s="29">
        <f>G1+1</f>
        <v>48</v>
      </c>
      <c r="L1" s="27"/>
    </row>
    <row r="2" spans="1:12" x14ac:dyDescent="0.2">
      <c r="A2" s="31" t="s">
        <v>0</v>
      </c>
      <c r="B2" s="32"/>
      <c r="C2" s="33" t="s">
        <v>1</v>
      </c>
      <c r="D2" s="34"/>
      <c r="E2" s="35" t="s">
        <v>0</v>
      </c>
      <c r="F2" s="32"/>
      <c r="G2" s="33" t="s">
        <v>1</v>
      </c>
      <c r="H2" s="34"/>
      <c r="I2" s="35" t="s">
        <v>0</v>
      </c>
      <c r="J2" s="32"/>
      <c r="K2" s="33" t="s">
        <v>1</v>
      </c>
      <c r="L2" s="34"/>
    </row>
    <row r="3" spans="1:12" x14ac:dyDescent="0.2">
      <c r="A3" s="31" t="s">
        <v>13</v>
      </c>
      <c r="B3" s="36" t="s">
        <v>39</v>
      </c>
      <c r="C3" s="33" t="s">
        <v>14</v>
      </c>
      <c r="D3" s="59" t="s">
        <v>19</v>
      </c>
      <c r="E3" s="35" t="s">
        <v>13</v>
      </c>
      <c r="F3" s="37" t="s">
        <v>19</v>
      </c>
      <c r="G3" s="33" t="s">
        <v>14</v>
      </c>
      <c r="H3" s="59" t="s">
        <v>40</v>
      </c>
      <c r="I3" s="35" t="s">
        <v>13</v>
      </c>
      <c r="J3" s="37" t="s">
        <v>40</v>
      </c>
      <c r="K3" s="33" t="s">
        <v>14</v>
      </c>
      <c r="L3" s="59" t="s">
        <v>19</v>
      </c>
    </row>
    <row r="4" spans="1:12" x14ac:dyDescent="0.2">
      <c r="A4" s="31"/>
      <c r="B4" s="32"/>
      <c r="C4" s="33"/>
      <c r="D4" s="34"/>
      <c r="E4" s="35"/>
      <c r="F4" s="32"/>
      <c r="G4" s="33"/>
      <c r="H4" s="34"/>
      <c r="I4" s="35"/>
      <c r="J4" s="32"/>
      <c r="K4" s="33"/>
      <c r="L4" s="34"/>
    </row>
    <row r="5" spans="1:12" x14ac:dyDescent="0.2">
      <c r="A5" s="38" t="s">
        <v>9</v>
      </c>
      <c r="B5" s="39"/>
      <c r="C5" s="39" t="s">
        <v>10</v>
      </c>
      <c r="D5" s="40"/>
      <c r="E5" s="39" t="s">
        <v>9</v>
      </c>
      <c r="F5" s="39"/>
      <c r="G5" s="39" t="s">
        <v>10</v>
      </c>
      <c r="H5" s="40"/>
      <c r="I5" s="39" t="s">
        <v>9</v>
      </c>
      <c r="J5" s="39"/>
      <c r="K5" s="39" t="s">
        <v>10</v>
      </c>
      <c r="L5" s="40"/>
    </row>
    <row r="6" spans="1:12" x14ac:dyDescent="0.2">
      <c r="A6" s="41" t="s">
        <v>2</v>
      </c>
      <c r="B6" s="42">
        <v>146</v>
      </c>
      <c r="C6" s="32" t="s">
        <v>2</v>
      </c>
      <c r="D6" s="43">
        <v>146</v>
      </c>
      <c r="E6" s="30" t="s">
        <v>2</v>
      </c>
      <c r="F6" s="44">
        <v>212</v>
      </c>
      <c r="G6" s="32" t="s">
        <v>2</v>
      </c>
      <c r="H6" s="43">
        <v>214</v>
      </c>
      <c r="I6" s="30" t="s">
        <v>2</v>
      </c>
      <c r="J6" s="44">
        <v>145</v>
      </c>
      <c r="K6" s="32" t="s">
        <v>2</v>
      </c>
      <c r="L6" s="43">
        <v>146</v>
      </c>
    </row>
    <row r="7" spans="1:12" x14ac:dyDescent="0.2">
      <c r="A7" s="41" t="s">
        <v>3</v>
      </c>
      <c r="B7" s="42">
        <v>146</v>
      </c>
      <c r="C7" s="32" t="s">
        <v>3</v>
      </c>
      <c r="D7" s="43">
        <v>145</v>
      </c>
      <c r="E7" s="30" t="s">
        <v>3</v>
      </c>
      <c r="F7" s="44">
        <v>211</v>
      </c>
      <c r="G7" s="32" t="s">
        <v>3</v>
      </c>
      <c r="H7" s="43">
        <v>213</v>
      </c>
      <c r="I7" s="30" t="s">
        <v>3</v>
      </c>
      <c r="J7" s="44">
        <v>145</v>
      </c>
      <c r="K7" s="32" t="s">
        <v>3</v>
      </c>
      <c r="L7" s="43">
        <v>146</v>
      </c>
    </row>
    <row r="8" spans="1:12" x14ac:dyDescent="0.2">
      <c r="A8" s="41" t="s">
        <v>4</v>
      </c>
      <c r="B8" s="42">
        <v>145</v>
      </c>
      <c r="C8" s="32" t="s">
        <v>4</v>
      </c>
      <c r="D8" s="43">
        <v>145</v>
      </c>
      <c r="E8" s="30" t="s">
        <v>4</v>
      </c>
      <c r="F8" s="44">
        <v>213</v>
      </c>
      <c r="G8" s="32" t="s">
        <v>4</v>
      </c>
      <c r="H8" s="43">
        <v>214</v>
      </c>
      <c r="I8" s="30" t="s">
        <v>4</v>
      </c>
      <c r="J8" s="44">
        <v>145</v>
      </c>
      <c r="K8" s="32" t="s">
        <v>4</v>
      </c>
      <c r="L8" s="43">
        <v>146</v>
      </c>
    </row>
    <row r="9" spans="1:12" x14ac:dyDescent="0.2">
      <c r="A9" s="41" t="s">
        <v>5</v>
      </c>
      <c r="B9" s="42">
        <v>145</v>
      </c>
      <c r="C9" s="32" t="s">
        <v>5</v>
      </c>
      <c r="D9" s="43">
        <v>145</v>
      </c>
      <c r="E9" s="30" t="s">
        <v>5</v>
      </c>
      <c r="F9" s="44">
        <v>215</v>
      </c>
      <c r="G9" s="32" t="s">
        <v>5</v>
      </c>
      <c r="H9" s="43">
        <v>214</v>
      </c>
      <c r="I9" s="30" t="s">
        <v>5</v>
      </c>
      <c r="J9" s="44">
        <v>144</v>
      </c>
      <c r="K9" s="32" t="s">
        <v>5</v>
      </c>
      <c r="L9" s="43">
        <v>146</v>
      </c>
    </row>
    <row r="10" spans="1:12" x14ac:dyDescent="0.2">
      <c r="A10" s="45" t="s">
        <v>6</v>
      </c>
      <c r="B10" s="46">
        <v>144</v>
      </c>
      <c r="C10" s="47" t="s">
        <v>6</v>
      </c>
      <c r="D10" s="48">
        <v>144</v>
      </c>
      <c r="E10" s="47" t="s">
        <v>6</v>
      </c>
      <c r="F10" s="46">
        <v>214</v>
      </c>
      <c r="G10" s="47" t="s">
        <v>6</v>
      </c>
      <c r="H10" s="48">
        <v>214</v>
      </c>
      <c r="I10" s="47" t="s">
        <v>6</v>
      </c>
      <c r="J10" s="46">
        <v>143</v>
      </c>
      <c r="K10" s="47" t="s">
        <v>6</v>
      </c>
      <c r="L10" s="48">
        <v>146</v>
      </c>
    </row>
    <row r="11" spans="1:12" x14ac:dyDescent="0.2">
      <c r="A11" s="49" t="s">
        <v>7</v>
      </c>
      <c r="B11" s="50">
        <f>AVERAGE(B6:B10)</f>
        <v>145.19999999999999</v>
      </c>
      <c r="C11" s="33" t="s">
        <v>11</v>
      </c>
      <c r="D11" s="51">
        <f>((D6-B11)/B11)*100</f>
        <v>0.55096418732783159</v>
      </c>
      <c r="E11" s="52" t="s">
        <v>7</v>
      </c>
      <c r="F11" s="53">
        <f>AVERAGE(F6:F10)</f>
        <v>213</v>
      </c>
      <c r="G11" s="33" t="s">
        <v>11</v>
      </c>
      <c r="H11" s="51">
        <f>((H6-F11)/F11)*100</f>
        <v>0.46948356807511737</v>
      </c>
      <c r="I11" s="52" t="s">
        <v>7</v>
      </c>
      <c r="J11" s="53">
        <f>AVERAGE(J6:J10)</f>
        <v>144.4</v>
      </c>
      <c r="K11" s="33" t="s">
        <v>11</v>
      </c>
      <c r="L11" s="51">
        <f>((L6-J11)/J11)*100</f>
        <v>1.108033240997226</v>
      </c>
    </row>
    <row r="12" spans="1:12" ht="13.5" thickBot="1" x14ac:dyDescent="0.25">
      <c r="A12" s="54" t="s">
        <v>8</v>
      </c>
      <c r="B12" s="55"/>
      <c r="C12" s="55" t="s">
        <v>12</v>
      </c>
      <c r="D12" s="56"/>
      <c r="E12" s="55" t="s">
        <v>8</v>
      </c>
      <c r="F12" s="55"/>
      <c r="G12" s="55" t="s">
        <v>12</v>
      </c>
      <c r="H12" s="56"/>
      <c r="I12" s="55" t="s">
        <v>8</v>
      </c>
      <c r="J12" s="55"/>
      <c r="K12" s="55" t="s">
        <v>12</v>
      </c>
      <c r="L12" s="56"/>
    </row>
    <row r="13" spans="1:12" ht="13.5" thickTop="1" x14ac:dyDescent="0.2">
      <c r="A13" s="41"/>
      <c r="B13" s="57" t="s">
        <v>15</v>
      </c>
      <c r="C13" s="58">
        <f>K1+1</f>
        <v>49</v>
      </c>
      <c r="D13" s="34"/>
      <c r="F13" s="57" t="s">
        <v>15</v>
      </c>
      <c r="G13" s="58">
        <f>C13+1</f>
        <v>50</v>
      </c>
      <c r="H13" s="34"/>
      <c r="J13" s="57" t="s">
        <v>15</v>
      </c>
      <c r="K13" s="58">
        <f>G13+1</f>
        <v>51</v>
      </c>
      <c r="L13" s="34"/>
    </row>
    <row r="14" spans="1:12" x14ac:dyDescent="0.2">
      <c r="A14" s="31" t="s">
        <v>0</v>
      </c>
      <c r="B14" s="32"/>
      <c r="C14" s="33" t="s">
        <v>1</v>
      </c>
      <c r="D14" s="34"/>
      <c r="E14" s="35" t="s">
        <v>0</v>
      </c>
      <c r="F14" s="32"/>
      <c r="G14" s="33" t="s">
        <v>1</v>
      </c>
      <c r="H14" s="34"/>
      <c r="I14" s="35" t="s">
        <v>0</v>
      </c>
      <c r="J14" s="32"/>
      <c r="K14" s="33" t="s">
        <v>1</v>
      </c>
      <c r="L14" s="34"/>
    </row>
    <row r="15" spans="1:12" x14ac:dyDescent="0.2">
      <c r="A15" s="31" t="s">
        <v>13</v>
      </c>
      <c r="B15" s="37" t="s">
        <v>19</v>
      </c>
      <c r="C15" s="33" t="s">
        <v>14</v>
      </c>
      <c r="D15" s="59" t="s">
        <v>41</v>
      </c>
      <c r="E15" s="35" t="s">
        <v>13</v>
      </c>
      <c r="F15" s="37" t="s">
        <v>41</v>
      </c>
      <c r="G15" s="33" t="s">
        <v>14</v>
      </c>
      <c r="H15" s="59" t="s">
        <v>19</v>
      </c>
      <c r="I15" s="35" t="s">
        <v>13</v>
      </c>
      <c r="J15" s="37" t="s">
        <v>19</v>
      </c>
      <c r="K15" s="33" t="s">
        <v>14</v>
      </c>
      <c r="L15" s="59" t="s">
        <v>42</v>
      </c>
    </row>
    <row r="16" spans="1:12" x14ac:dyDescent="0.2">
      <c r="A16" s="31"/>
      <c r="B16" s="32"/>
      <c r="C16" s="33"/>
      <c r="D16" s="34"/>
      <c r="E16" s="35"/>
      <c r="F16" s="32"/>
      <c r="G16" s="33"/>
      <c r="H16" s="34"/>
      <c r="I16" s="35"/>
      <c r="J16" s="32"/>
      <c r="K16" s="33"/>
      <c r="L16" s="34"/>
    </row>
    <row r="17" spans="1:12" x14ac:dyDescent="0.2">
      <c r="A17" s="38" t="s">
        <v>9</v>
      </c>
      <c r="B17" s="39"/>
      <c r="C17" s="39" t="s">
        <v>10</v>
      </c>
      <c r="D17" s="40"/>
      <c r="E17" s="39" t="s">
        <v>9</v>
      </c>
      <c r="F17" s="39"/>
      <c r="G17" s="39" t="s">
        <v>10</v>
      </c>
      <c r="H17" s="40"/>
      <c r="I17" s="39" t="s">
        <v>9</v>
      </c>
      <c r="J17" s="39"/>
      <c r="K17" s="39" t="s">
        <v>10</v>
      </c>
      <c r="L17" s="40"/>
    </row>
    <row r="18" spans="1:12" x14ac:dyDescent="0.2">
      <c r="A18" s="41" t="s">
        <v>2</v>
      </c>
      <c r="B18" s="42">
        <v>19.399999999999999</v>
      </c>
      <c r="C18" s="32" t="s">
        <v>2</v>
      </c>
      <c r="D18" s="43">
        <v>19.399999999999999</v>
      </c>
      <c r="E18" s="30" t="s">
        <v>2</v>
      </c>
      <c r="F18" s="44">
        <v>144</v>
      </c>
      <c r="G18" s="32" t="s">
        <v>2</v>
      </c>
      <c r="H18" s="43">
        <v>145</v>
      </c>
      <c r="I18" s="30" t="s">
        <v>2</v>
      </c>
      <c r="J18" s="44">
        <v>9.4</v>
      </c>
      <c r="K18" s="32" t="s">
        <v>2</v>
      </c>
      <c r="L18" s="43">
        <v>9.5</v>
      </c>
    </row>
    <row r="19" spans="1:12" x14ac:dyDescent="0.2">
      <c r="A19" s="41" t="s">
        <v>3</v>
      </c>
      <c r="B19" s="42">
        <v>19.600000000000001</v>
      </c>
      <c r="C19" s="32" t="s">
        <v>3</v>
      </c>
      <c r="D19" s="43">
        <v>19.3</v>
      </c>
      <c r="E19" s="30" t="s">
        <v>3</v>
      </c>
      <c r="F19" s="44">
        <v>145</v>
      </c>
      <c r="G19" s="32" t="s">
        <v>3</v>
      </c>
      <c r="H19" s="43">
        <v>145</v>
      </c>
      <c r="I19" s="30" t="s">
        <v>3</v>
      </c>
      <c r="J19" s="44">
        <v>9.4</v>
      </c>
      <c r="K19" s="32" t="s">
        <v>3</v>
      </c>
      <c r="L19" s="43">
        <v>9.4</v>
      </c>
    </row>
    <row r="20" spans="1:12" x14ac:dyDescent="0.2">
      <c r="A20" s="41" t="s">
        <v>4</v>
      </c>
      <c r="B20" s="42">
        <v>19.3</v>
      </c>
      <c r="C20" s="32" t="s">
        <v>4</v>
      </c>
      <c r="D20" s="43">
        <v>19.600000000000001</v>
      </c>
      <c r="E20" s="30" t="s">
        <v>4</v>
      </c>
      <c r="F20" s="44">
        <v>144</v>
      </c>
      <c r="G20" s="32" t="s">
        <v>4</v>
      </c>
      <c r="H20" s="43">
        <v>145</v>
      </c>
      <c r="I20" s="30" t="s">
        <v>4</v>
      </c>
      <c r="J20" s="44">
        <v>9.4</v>
      </c>
      <c r="K20" s="32" t="s">
        <v>4</v>
      </c>
      <c r="L20" s="43">
        <v>9.4</v>
      </c>
    </row>
    <row r="21" spans="1:12" x14ac:dyDescent="0.2">
      <c r="A21" s="41" t="s">
        <v>5</v>
      </c>
      <c r="B21" s="42">
        <v>19.100000000000001</v>
      </c>
      <c r="C21" s="32" t="s">
        <v>5</v>
      </c>
      <c r="D21" s="43">
        <v>19.7</v>
      </c>
      <c r="E21" s="30" t="s">
        <v>5</v>
      </c>
      <c r="F21" s="44">
        <v>144</v>
      </c>
      <c r="G21" s="32" t="s">
        <v>5</v>
      </c>
      <c r="H21" s="43">
        <v>144</v>
      </c>
      <c r="I21" s="30" t="s">
        <v>5</v>
      </c>
      <c r="J21" s="44">
        <v>9.4</v>
      </c>
      <c r="K21" s="32" t="s">
        <v>5</v>
      </c>
      <c r="L21" s="43">
        <v>9.4</v>
      </c>
    </row>
    <row r="22" spans="1:12" x14ac:dyDescent="0.2">
      <c r="A22" s="45" t="s">
        <v>6</v>
      </c>
      <c r="B22" s="46">
        <v>18.600000000000001</v>
      </c>
      <c r="C22" s="47" t="s">
        <v>6</v>
      </c>
      <c r="D22" s="48">
        <v>19.3</v>
      </c>
      <c r="E22" s="47" t="s">
        <v>6</v>
      </c>
      <c r="F22" s="46">
        <v>143</v>
      </c>
      <c r="G22" s="47" t="s">
        <v>6</v>
      </c>
      <c r="H22" s="48">
        <v>144</v>
      </c>
      <c r="I22" s="47" t="s">
        <v>6</v>
      </c>
      <c r="J22" s="46">
        <v>9.4</v>
      </c>
      <c r="K22" s="47" t="s">
        <v>6</v>
      </c>
      <c r="L22" s="48">
        <v>9.4</v>
      </c>
    </row>
    <row r="23" spans="1:12" x14ac:dyDescent="0.2">
      <c r="A23" s="49" t="s">
        <v>7</v>
      </c>
      <c r="B23" s="50">
        <f>AVERAGE(B18:B22)</f>
        <v>19.2</v>
      </c>
      <c r="C23" s="33" t="s">
        <v>11</v>
      </c>
      <c r="D23" s="51">
        <f>((D18-B23)/B23)*100</f>
        <v>1.041666666666663</v>
      </c>
      <c r="E23" s="52" t="s">
        <v>7</v>
      </c>
      <c r="F23" s="53">
        <f>AVERAGE(F18:F22)</f>
        <v>144</v>
      </c>
      <c r="G23" s="33" t="s">
        <v>11</v>
      </c>
      <c r="H23" s="51">
        <f>((H18-F23)/F23)*100</f>
        <v>0.69444444444444442</v>
      </c>
      <c r="I23" s="52" t="s">
        <v>7</v>
      </c>
      <c r="J23" s="53">
        <f>AVERAGE(J18:J22)</f>
        <v>9.4</v>
      </c>
      <c r="K23" s="33" t="s">
        <v>11</v>
      </c>
      <c r="L23" s="51">
        <f>((L18-J23)/J23)*100</f>
        <v>1.0638297872340388</v>
      </c>
    </row>
    <row r="24" spans="1:12" ht="13.5" thickBot="1" x14ac:dyDescent="0.25">
      <c r="A24" s="54" t="s">
        <v>8</v>
      </c>
      <c r="B24" s="55"/>
      <c r="C24" s="55" t="s">
        <v>12</v>
      </c>
      <c r="D24" s="56"/>
      <c r="E24" s="55" t="s">
        <v>8</v>
      </c>
      <c r="F24" s="55"/>
      <c r="G24" s="55" t="s">
        <v>12</v>
      </c>
      <c r="H24" s="56"/>
      <c r="I24" s="55" t="s">
        <v>8</v>
      </c>
      <c r="J24" s="55"/>
      <c r="K24" s="55" t="s">
        <v>12</v>
      </c>
      <c r="L24" s="56"/>
    </row>
    <row r="25" spans="1:12" ht="13.5" thickTop="1" x14ac:dyDescent="0.2">
      <c r="A25" s="41"/>
      <c r="B25" s="57" t="s">
        <v>15</v>
      </c>
      <c r="C25" s="58">
        <f>K13+1</f>
        <v>52</v>
      </c>
      <c r="D25" s="34"/>
      <c r="F25" s="57" t="s">
        <v>15</v>
      </c>
      <c r="G25" s="58">
        <f>C25+1</f>
        <v>53</v>
      </c>
      <c r="H25" s="34"/>
      <c r="J25" s="57" t="s">
        <v>15</v>
      </c>
      <c r="K25" s="58">
        <f>G25+1</f>
        <v>54</v>
      </c>
      <c r="L25" s="34"/>
    </row>
    <row r="26" spans="1:12" x14ac:dyDescent="0.2">
      <c r="A26" s="31" t="s">
        <v>0</v>
      </c>
      <c r="B26" s="32"/>
      <c r="C26" s="33" t="s">
        <v>1</v>
      </c>
      <c r="D26" s="34"/>
      <c r="E26" s="35" t="s">
        <v>0</v>
      </c>
      <c r="F26" s="32"/>
      <c r="G26" s="33" t="s">
        <v>1</v>
      </c>
      <c r="H26" s="34"/>
      <c r="I26" s="35" t="s">
        <v>0</v>
      </c>
      <c r="J26" s="32"/>
      <c r="K26" s="33" t="s">
        <v>1</v>
      </c>
      <c r="L26" s="34"/>
    </row>
    <row r="27" spans="1:12" x14ac:dyDescent="0.2">
      <c r="A27" s="31" t="s">
        <v>13</v>
      </c>
      <c r="B27" s="37" t="s">
        <v>42</v>
      </c>
      <c r="C27" s="33" t="s">
        <v>14</v>
      </c>
      <c r="D27" s="59" t="s">
        <v>19</v>
      </c>
      <c r="E27" s="35" t="s">
        <v>13</v>
      </c>
      <c r="F27" s="37" t="s">
        <v>19</v>
      </c>
      <c r="G27" s="33" t="s">
        <v>14</v>
      </c>
      <c r="H27" s="59" t="s">
        <v>43</v>
      </c>
      <c r="I27" s="35" t="s">
        <v>13</v>
      </c>
      <c r="J27" s="37" t="s">
        <v>43</v>
      </c>
      <c r="K27" s="33" t="s">
        <v>14</v>
      </c>
      <c r="L27" s="59" t="s">
        <v>19</v>
      </c>
    </row>
    <row r="28" spans="1:12" x14ac:dyDescent="0.2">
      <c r="A28" s="31"/>
      <c r="B28" s="32"/>
      <c r="C28" s="33"/>
      <c r="D28" s="34"/>
      <c r="E28" s="35"/>
      <c r="F28" s="32"/>
      <c r="G28" s="33"/>
      <c r="H28" s="34"/>
      <c r="I28" s="35"/>
      <c r="J28" s="32"/>
      <c r="K28" s="33"/>
      <c r="L28" s="34"/>
    </row>
    <row r="29" spans="1:12" x14ac:dyDescent="0.2">
      <c r="A29" s="38" t="s">
        <v>9</v>
      </c>
      <c r="B29" s="39"/>
      <c r="C29" s="39" t="s">
        <v>10</v>
      </c>
      <c r="D29" s="40"/>
      <c r="E29" s="39" t="s">
        <v>9</v>
      </c>
      <c r="F29" s="39"/>
      <c r="G29" s="39" t="s">
        <v>10</v>
      </c>
      <c r="H29" s="40"/>
      <c r="I29" s="39" t="s">
        <v>9</v>
      </c>
      <c r="J29" s="39"/>
      <c r="K29" s="39" t="s">
        <v>10</v>
      </c>
      <c r="L29" s="40"/>
    </row>
    <row r="30" spans="1:12" x14ac:dyDescent="0.2">
      <c r="A30" s="41" t="s">
        <v>2</v>
      </c>
      <c r="B30" s="42">
        <v>146</v>
      </c>
      <c r="C30" s="32" t="s">
        <v>2</v>
      </c>
      <c r="D30" s="43">
        <v>148</v>
      </c>
      <c r="E30" s="30" t="s">
        <v>2</v>
      </c>
      <c r="F30" s="44">
        <v>75</v>
      </c>
      <c r="G30" s="32" t="s">
        <v>2</v>
      </c>
      <c r="H30" s="43">
        <v>75</v>
      </c>
      <c r="I30" s="30" t="s">
        <v>2</v>
      </c>
      <c r="J30" s="44">
        <v>146</v>
      </c>
      <c r="K30" s="32" t="s">
        <v>2</v>
      </c>
      <c r="L30" s="61">
        <v>145</v>
      </c>
    </row>
    <row r="31" spans="1:12" x14ac:dyDescent="0.2">
      <c r="A31" s="41" t="s">
        <v>3</v>
      </c>
      <c r="B31" s="42">
        <v>145</v>
      </c>
      <c r="C31" s="32" t="s">
        <v>3</v>
      </c>
      <c r="D31" s="43">
        <v>147</v>
      </c>
      <c r="E31" s="30" t="s">
        <v>3</v>
      </c>
      <c r="F31" s="44">
        <v>74</v>
      </c>
      <c r="G31" s="32" t="s">
        <v>3</v>
      </c>
      <c r="H31" s="43">
        <v>75</v>
      </c>
      <c r="I31" s="30" t="s">
        <v>3</v>
      </c>
      <c r="J31" s="44">
        <v>146</v>
      </c>
      <c r="K31" s="32" t="s">
        <v>3</v>
      </c>
      <c r="L31" s="43">
        <v>145</v>
      </c>
    </row>
    <row r="32" spans="1:12" x14ac:dyDescent="0.2">
      <c r="A32" s="41" t="s">
        <v>4</v>
      </c>
      <c r="B32" s="42">
        <v>145</v>
      </c>
      <c r="C32" s="32" t="s">
        <v>4</v>
      </c>
      <c r="D32" s="43">
        <v>147</v>
      </c>
      <c r="E32" s="30" t="s">
        <v>4</v>
      </c>
      <c r="F32" s="44">
        <v>75</v>
      </c>
      <c r="G32" s="32" t="s">
        <v>4</v>
      </c>
      <c r="H32" s="43">
        <v>74</v>
      </c>
      <c r="I32" s="30" t="s">
        <v>4</v>
      </c>
      <c r="J32" s="44">
        <v>145</v>
      </c>
      <c r="K32" s="32" t="s">
        <v>4</v>
      </c>
      <c r="L32" s="43">
        <v>145</v>
      </c>
    </row>
    <row r="33" spans="1:12" x14ac:dyDescent="0.2">
      <c r="A33" s="41" t="s">
        <v>5</v>
      </c>
      <c r="B33" s="42">
        <v>145</v>
      </c>
      <c r="C33" s="32" t="s">
        <v>5</v>
      </c>
      <c r="D33" s="43">
        <v>147</v>
      </c>
      <c r="E33" s="30" t="s">
        <v>5</v>
      </c>
      <c r="F33" s="44">
        <v>74</v>
      </c>
      <c r="G33" s="32" t="s">
        <v>5</v>
      </c>
      <c r="H33" s="43">
        <v>74</v>
      </c>
      <c r="I33" s="30" t="s">
        <v>5</v>
      </c>
      <c r="J33" s="44">
        <v>145</v>
      </c>
      <c r="K33" s="32" t="s">
        <v>5</v>
      </c>
      <c r="L33" s="43">
        <v>145</v>
      </c>
    </row>
    <row r="34" spans="1:12" x14ac:dyDescent="0.2">
      <c r="A34" s="45" t="s">
        <v>6</v>
      </c>
      <c r="B34" s="46">
        <v>145</v>
      </c>
      <c r="C34" s="47" t="s">
        <v>6</v>
      </c>
      <c r="D34" s="48">
        <v>147</v>
      </c>
      <c r="E34" s="47" t="s">
        <v>6</v>
      </c>
      <c r="F34" s="46">
        <v>75</v>
      </c>
      <c r="G34" s="47" t="s">
        <v>6</v>
      </c>
      <c r="H34" s="48">
        <v>75</v>
      </c>
      <c r="I34" s="47" t="s">
        <v>6</v>
      </c>
      <c r="J34" s="46">
        <v>144</v>
      </c>
      <c r="K34" s="47" t="s">
        <v>6</v>
      </c>
      <c r="L34" s="48">
        <v>145</v>
      </c>
    </row>
    <row r="35" spans="1:12" x14ac:dyDescent="0.2">
      <c r="A35" s="49" t="s">
        <v>7</v>
      </c>
      <c r="B35" s="50">
        <f>AVERAGE(B30:B34)</f>
        <v>145.19999999999999</v>
      </c>
      <c r="C35" s="33" t="s">
        <v>11</v>
      </c>
      <c r="D35" s="51">
        <f>((D30-B35)/B35)*100</f>
        <v>1.9283746556473909</v>
      </c>
      <c r="E35" s="52" t="s">
        <v>7</v>
      </c>
      <c r="F35" s="53">
        <f>AVERAGE(F30:F34)</f>
        <v>74.599999999999994</v>
      </c>
      <c r="G35" s="33" t="s">
        <v>11</v>
      </c>
      <c r="H35" s="51">
        <f>((H30-F35)/F35)*100</f>
        <v>0.53619302949062431</v>
      </c>
      <c r="I35" s="52" t="s">
        <v>7</v>
      </c>
      <c r="J35" s="53">
        <f>AVERAGE(J30:J34)</f>
        <v>145.19999999999999</v>
      </c>
      <c r="K35" s="33" t="s">
        <v>11</v>
      </c>
      <c r="L35" s="65">
        <f>((L30-J35)/J35)*100</f>
        <v>-0.1377410468319481</v>
      </c>
    </row>
    <row r="36" spans="1:12" ht="13.5" thickBot="1" x14ac:dyDescent="0.25">
      <c r="A36" s="54" t="s">
        <v>8</v>
      </c>
      <c r="B36" s="55"/>
      <c r="C36" s="55" t="s">
        <v>12</v>
      </c>
      <c r="D36" s="56"/>
      <c r="E36" s="55" t="s">
        <v>8</v>
      </c>
      <c r="F36" s="55"/>
      <c r="G36" s="55" t="s">
        <v>12</v>
      </c>
      <c r="H36" s="56"/>
      <c r="I36" s="55" t="s">
        <v>8</v>
      </c>
      <c r="J36" s="55"/>
      <c r="K36" s="55" t="s">
        <v>12</v>
      </c>
      <c r="L36" s="56"/>
    </row>
    <row r="37" spans="1:12" ht="13.5" thickTop="1" x14ac:dyDescent="0.2"/>
  </sheetData>
  <sheetProtection algorithmName="SHA-512" hashValue="6FjVR3h5dAtaXzLkZ4oLgiseyyLYayBNCKq+mdqKq+8skho5wuW3P+PRhUWbTpwYGbWdO9hUuX2qPtVqFqL1zg==" saltValue="hddzqj5vgRfmV6ASxEeEog==" spinCount="100000" sheet="1" objects="1" scenarios="1" selectLockedCells="1"/>
  <mergeCells count="18">
    <mergeCell ref="A5:B5"/>
    <mergeCell ref="C5:D5"/>
    <mergeCell ref="A17:B17"/>
    <mergeCell ref="C17:D17"/>
    <mergeCell ref="E17:F17"/>
    <mergeCell ref="G17:H17"/>
    <mergeCell ref="E5:F5"/>
    <mergeCell ref="G5:H5"/>
    <mergeCell ref="I5:J5"/>
    <mergeCell ref="K5:L5"/>
    <mergeCell ref="I17:J17"/>
    <mergeCell ref="K17:L17"/>
    <mergeCell ref="I29:J29"/>
    <mergeCell ref="K29:L29"/>
    <mergeCell ref="A29:B29"/>
    <mergeCell ref="C29:D29"/>
    <mergeCell ref="E29:F29"/>
    <mergeCell ref="G29:H29"/>
  </mergeCells>
  <phoneticPr fontId="0" type="noConversion"/>
  <pageMargins left="0.75" right="0.75" top="1" bottom="1" header="0.5" footer="0.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workbookViewId="0">
      <selection activeCell="A38" sqref="A38"/>
    </sheetView>
  </sheetViews>
  <sheetFormatPr defaultRowHeight="12.75" x14ac:dyDescent="0.2"/>
  <cols>
    <col min="1" max="16384" width="9.140625" style="30"/>
  </cols>
  <sheetData>
    <row r="1" spans="1:12" ht="13.5" thickTop="1" x14ac:dyDescent="0.2">
      <c r="A1" s="24"/>
      <c r="B1" s="25" t="s">
        <v>15</v>
      </c>
      <c r="C1" s="26">
        <v>55</v>
      </c>
      <c r="D1" s="27"/>
      <c r="E1" s="28"/>
      <c r="F1" s="25" t="s">
        <v>15</v>
      </c>
      <c r="G1" s="29">
        <f>C1+1</f>
        <v>56</v>
      </c>
      <c r="H1" s="27"/>
      <c r="I1" s="28"/>
      <c r="J1" s="25" t="s">
        <v>15</v>
      </c>
      <c r="K1" s="29">
        <f>G1+1</f>
        <v>57</v>
      </c>
      <c r="L1" s="27"/>
    </row>
    <row r="2" spans="1:12" x14ac:dyDescent="0.2">
      <c r="A2" s="31" t="s">
        <v>0</v>
      </c>
      <c r="B2" s="32"/>
      <c r="C2" s="33" t="s">
        <v>1</v>
      </c>
      <c r="D2" s="34"/>
      <c r="E2" s="35" t="s">
        <v>0</v>
      </c>
      <c r="F2" s="32"/>
      <c r="G2" s="33" t="s">
        <v>1</v>
      </c>
      <c r="H2" s="34"/>
      <c r="I2" s="35" t="s">
        <v>0</v>
      </c>
      <c r="J2" s="32"/>
      <c r="K2" s="33" t="s">
        <v>1</v>
      </c>
      <c r="L2" s="34"/>
    </row>
    <row r="3" spans="1:12" x14ac:dyDescent="0.2">
      <c r="A3" s="31" t="s">
        <v>13</v>
      </c>
      <c r="B3" s="36" t="s">
        <v>19</v>
      </c>
      <c r="C3" s="33" t="s">
        <v>14</v>
      </c>
      <c r="D3" s="59" t="s">
        <v>44</v>
      </c>
      <c r="E3" s="35" t="s">
        <v>13</v>
      </c>
      <c r="F3" s="37" t="s">
        <v>44</v>
      </c>
      <c r="G3" s="33" t="s">
        <v>14</v>
      </c>
      <c r="H3" s="59" t="s">
        <v>19</v>
      </c>
      <c r="I3" s="35" t="s">
        <v>13</v>
      </c>
      <c r="J3" s="37" t="s">
        <v>19</v>
      </c>
      <c r="K3" s="33" t="s">
        <v>14</v>
      </c>
      <c r="L3" s="59" t="s">
        <v>45</v>
      </c>
    </row>
    <row r="4" spans="1:12" x14ac:dyDescent="0.2">
      <c r="A4" s="31"/>
      <c r="B4" s="32"/>
      <c r="C4" s="33"/>
      <c r="D4" s="34"/>
      <c r="E4" s="35"/>
      <c r="F4" s="32"/>
      <c r="G4" s="33"/>
      <c r="H4" s="34"/>
      <c r="I4" s="35"/>
      <c r="J4" s="32"/>
      <c r="K4" s="33"/>
      <c r="L4" s="34"/>
    </row>
    <row r="5" spans="1:12" x14ac:dyDescent="0.2">
      <c r="A5" s="38" t="s">
        <v>9</v>
      </c>
      <c r="B5" s="39"/>
      <c r="C5" s="39" t="s">
        <v>10</v>
      </c>
      <c r="D5" s="40"/>
      <c r="E5" s="39"/>
      <c r="F5" s="39"/>
      <c r="G5" s="39" t="s">
        <v>10</v>
      </c>
      <c r="H5" s="40"/>
      <c r="I5" s="39" t="s">
        <v>9</v>
      </c>
      <c r="J5" s="39"/>
      <c r="K5" s="39" t="s">
        <v>10</v>
      </c>
      <c r="L5" s="40"/>
    </row>
    <row r="6" spans="1:12" x14ac:dyDescent="0.2">
      <c r="A6" s="41" t="s">
        <v>2</v>
      </c>
      <c r="B6" s="42">
        <v>170</v>
      </c>
      <c r="C6" s="32" t="s">
        <v>2</v>
      </c>
      <c r="D6" s="43">
        <v>169</v>
      </c>
      <c r="E6" s="30" t="s">
        <v>2</v>
      </c>
      <c r="F6" s="44">
        <v>143</v>
      </c>
      <c r="G6" s="32" t="s">
        <v>2</v>
      </c>
      <c r="H6" s="43">
        <v>144</v>
      </c>
      <c r="I6" s="30" t="s">
        <v>2</v>
      </c>
      <c r="J6" s="44">
        <v>69.3</v>
      </c>
      <c r="K6" s="32" t="s">
        <v>2</v>
      </c>
      <c r="L6" s="43">
        <v>69.3</v>
      </c>
    </row>
    <row r="7" spans="1:12" x14ac:dyDescent="0.2">
      <c r="A7" s="41" t="s">
        <v>3</v>
      </c>
      <c r="B7" s="42">
        <v>169</v>
      </c>
      <c r="C7" s="32" t="s">
        <v>3</v>
      </c>
      <c r="D7" s="43">
        <v>169</v>
      </c>
      <c r="E7" s="30" t="s">
        <v>3</v>
      </c>
      <c r="F7" s="44">
        <v>143</v>
      </c>
      <c r="G7" s="32" t="s">
        <v>3</v>
      </c>
      <c r="H7" s="43">
        <v>144</v>
      </c>
      <c r="I7" s="30" t="s">
        <v>3</v>
      </c>
      <c r="J7" s="44">
        <v>69.400000000000006</v>
      </c>
      <c r="K7" s="32" t="s">
        <v>3</v>
      </c>
      <c r="L7" s="43">
        <v>69.099999999999994</v>
      </c>
    </row>
    <row r="8" spans="1:12" x14ac:dyDescent="0.2">
      <c r="A8" s="41" t="s">
        <v>4</v>
      </c>
      <c r="B8" s="42">
        <v>169</v>
      </c>
      <c r="C8" s="32" t="s">
        <v>4</v>
      </c>
      <c r="D8" s="43">
        <v>169</v>
      </c>
      <c r="E8" s="30" t="s">
        <v>4</v>
      </c>
      <c r="F8" s="44">
        <v>143</v>
      </c>
      <c r="G8" s="32" t="s">
        <v>4</v>
      </c>
      <c r="H8" s="43">
        <v>143</v>
      </c>
      <c r="I8" s="30" t="s">
        <v>4</v>
      </c>
      <c r="J8" s="44">
        <v>69.2</v>
      </c>
      <c r="K8" s="32" t="s">
        <v>4</v>
      </c>
      <c r="L8" s="43">
        <v>69.099999999999994</v>
      </c>
    </row>
    <row r="9" spans="1:12" x14ac:dyDescent="0.2">
      <c r="A9" s="41" t="s">
        <v>5</v>
      </c>
      <c r="B9" s="42">
        <v>169</v>
      </c>
      <c r="C9" s="32" t="s">
        <v>5</v>
      </c>
      <c r="D9" s="43">
        <v>168</v>
      </c>
      <c r="E9" s="30" t="s">
        <v>5</v>
      </c>
      <c r="F9" s="44">
        <v>142</v>
      </c>
      <c r="G9" s="32" t="s">
        <v>5</v>
      </c>
      <c r="H9" s="43">
        <v>143</v>
      </c>
      <c r="I9" s="30" t="s">
        <v>5</v>
      </c>
      <c r="J9" s="44">
        <v>68.900000000000006</v>
      </c>
      <c r="K9" s="32" t="s">
        <v>5</v>
      </c>
      <c r="L9" s="43">
        <v>68.7</v>
      </c>
    </row>
    <row r="10" spans="1:12" x14ac:dyDescent="0.2">
      <c r="A10" s="45" t="s">
        <v>6</v>
      </c>
      <c r="B10" s="46">
        <v>168</v>
      </c>
      <c r="C10" s="47" t="s">
        <v>6</v>
      </c>
      <c r="D10" s="48">
        <v>166</v>
      </c>
      <c r="E10" s="47" t="s">
        <v>6</v>
      </c>
      <c r="F10" s="46">
        <v>141</v>
      </c>
      <c r="G10" s="47" t="s">
        <v>6</v>
      </c>
      <c r="H10" s="48">
        <v>143</v>
      </c>
      <c r="I10" s="47" t="s">
        <v>6</v>
      </c>
      <c r="J10" s="46">
        <v>67.8</v>
      </c>
      <c r="K10" s="47" t="s">
        <v>6</v>
      </c>
      <c r="L10" s="48">
        <v>67.599999999999994</v>
      </c>
    </row>
    <row r="11" spans="1:12" x14ac:dyDescent="0.2">
      <c r="A11" s="49" t="s">
        <v>7</v>
      </c>
      <c r="B11" s="50">
        <f>AVERAGE(B6:B10)</f>
        <v>169</v>
      </c>
      <c r="C11" s="33" t="s">
        <v>11</v>
      </c>
      <c r="D11" s="51">
        <f>((D6-B11)/B11)*100</f>
        <v>0</v>
      </c>
      <c r="E11" s="52" t="s">
        <v>7</v>
      </c>
      <c r="F11" s="53">
        <f>AVERAGE(F6:F10)</f>
        <v>142.4</v>
      </c>
      <c r="G11" s="33" t="s">
        <v>11</v>
      </c>
      <c r="H11" s="51">
        <f>((H6-F11)/F11)*100</f>
        <v>1.1235955056179736</v>
      </c>
      <c r="I11" s="52" t="s">
        <v>7</v>
      </c>
      <c r="J11" s="53">
        <f>AVERAGE(J6:J10)</f>
        <v>68.919999999999987</v>
      </c>
      <c r="K11" s="33" t="s">
        <v>11</v>
      </c>
      <c r="L11" s="51">
        <f>((L6-J11)/J11)*100</f>
        <v>0.55136390017412906</v>
      </c>
    </row>
    <row r="12" spans="1:12" ht="13.5" thickBot="1" x14ac:dyDescent="0.25">
      <c r="A12" s="54" t="s">
        <v>8</v>
      </c>
      <c r="B12" s="55"/>
      <c r="C12" s="55" t="s">
        <v>12</v>
      </c>
      <c r="D12" s="56"/>
      <c r="E12" s="55" t="s">
        <v>8</v>
      </c>
      <c r="F12" s="55"/>
      <c r="G12" s="55" t="s">
        <v>12</v>
      </c>
      <c r="H12" s="56"/>
      <c r="I12" s="55" t="s">
        <v>8</v>
      </c>
      <c r="J12" s="55"/>
      <c r="K12" s="55" t="s">
        <v>12</v>
      </c>
      <c r="L12" s="56"/>
    </row>
    <row r="13" spans="1:12" ht="13.5" thickTop="1" x14ac:dyDescent="0.2">
      <c r="A13" s="41"/>
      <c r="B13" s="57" t="s">
        <v>15</v>
      </c>
      <c r="C13" s="58">
        <f>K1+1</f>
        <v>58</v>
      </c>
      <c r="D13" s="34"/>
      <c r="F13" s="57" t="s">
        <v>15</v>
      </c>
      <c r="G13" s="58">
        <f>C13+1</f>
        <v>59</v>
      </c>
      <c r="H13" s="34"/>
      <c r="J13" s="57" t="s">
        <v>15</v>
      </c>
      <c r="K13" s="58">
        <f>G13+1</f>
        <v>60</v>
      </c>
      <c r="L13" s="34"/>
    </row>
    <row r="14" spans="1:12" x14ac:dyDescent="0.2">
      <c r="A14" s="31" t="s">
        <v>0</v>
      </c>
      <c r="B14" s="32"/>
      <c r="C14" s="33" t="s">
        <v>1</v>
      </c>
      <c r="D14" s="34"/>
      <c r="E14" s="35" t="s">
        <v>0</v>
      </c>
      <c r="F14" s="32"/>
      <c r="G14" s="33" t="s">
        <v>1</v>
      </c>
      <c r="H14" s="34"/>
      <c r="I14" s="35" t="s">
        <v>0</v>
      </c>
      <c r="J14" s="32"/>
      <c r="K14" s="33" t="s">
        <v>1</v>
      </c>
      <c r="L14" s="34"/>
    </row>
    <row r="15" spans="1:12" x14ac:dyDescent="0.2">
      <c r="A15" s="31" t="s">
        <v>13</v>
      </c>
      <c r="B15" s="37" t="s">
        <v>45</v>
      </c>
      <c r="C15" s="33" t="s">
        <v>14</v>
      </c>
      <c r="D15" s="59" t="s">
        <v>19</v>
      </c>
      <c r="E15" s="35" t="s">
        <v>13</v>
      </c>
      <c r="F15" s="37" t="s">
        <v>19</v>
      </c>
      <c r="G15" s="33" t="s">
        <v>14</v>
      </c>
      <c r="H15" s="59" t="s">
        <v>46</v>
      </c>
      <c r="I15" s="35" t="s">
        <v>13</v>
      </c>
      <c r="J15" s="37" t="s">
        <v>46</v>
      </c>
      <c r="K15" s="33" t="s">
        <v>14</v>
      </c>
      <c r="L15" s="59" t="s">
        <v>19</v>
      </c>
    </row>
    <row r="16" spans="1:12" x14ac:dyDescent="0.2">
      <c r="A16" s="31"/>
      <c r="B16" s="32"/>
      <c r="C16" s="33"/>
      <c r="D16" s="34"/>
      <c r="E16" s="35"/>
      <c r="F16" s="32"/>
      <c r="G16" s="33"/>
      <c r="H16" s="34"/>
      <c r="I16" s="35"/>
      <c r="J16" s="32"/>
      <c r="K16" s="33"/>
      <c r="L16" s="34"/>
    </row>
    <row r="17" spans="1:12" x14ac:dyDescent="0.2">
      <c r="A17" s="38" t="s">
        <v>9</v>
      </c>
      <c r="B17" s="39"/>
      <c r="C17" s="39" t="s">
        <v>10</v>
      </c>
      <c r="D17" s="40"/>
      <c r="E17" s="39" t="s">
        <v>9</v>
      </c>
      <c r="F17" s="39"/>
      <c r="G17" s="39" t="s">
        <v>10</v>
      </c>
      <c r="H17" s="40"/>
      <c r="I17" s="39" t="s">
        <v>9</v>
      </c>
      <c r="J17" s="39"/>
      <c r="K17" s="39" t="s">
        <v>10</v>
      </c>
      <c r="L17" s="40"/>
    </row>
    <row r="18" spans="1:12" x14ac:dyDescent="0.2">
      <c r="A18" s="41" t="s">
        <v>2</v>
      </c>
      <c r="B18" s="42">
        <v>143</v>
      </c>
      <c r="C18" s="32" t="s">
        <v>2</v>
      </c>
      <c r="D18" s="43">
        <v>143</v>
      </c>
      <c r="E18" s="30" t="s">
        <v>2</v>
      </c>
      <c r="F18" s="44">
        <v>197</v>
      </c>
      <c r="G18" s="32" t="s">
        <v>2</v>
      </c>
      <c r="H18" s="43">
        <v>197</v>
      </c>
      <c r="I18" s="30" t="s">
        <v>2</v>
      </c>
      <c r="J18" s="44">
        <v>144</v>
      </c>
      <c r="K18" s="32" t="s">
        <v>2</v>
      </c>
      <c r="L18" s="43">
        <v>143</v>
      </c>
    </row>
    <row r="19" spans="1:12" x14ac:dyDescent="0.2">
      <c r="A19" s="41" t="s">
        <v>3</v>
      </c>
      <c r="B19" s="42">
        <v>143</v>
      </c>
      <c r="C19" s="32" t="s">
        <v>3</v>
      </c>
      <c r="D19" s="43">
        <v>143</v>
      </c>
      <c r="E19" s="30" t="s">
        <v>3</v>
      </c>
      <c r="F19" s="44">
        <v>197</v>
      </c>
      <c r="G19" s="32" t="s">
        <v>3</v>
      </c>
      <c r="H19" s="43">
        <v>197</v>
      </c>
      <c r="I19" s="30" t="s">
        <v>3</v>
      </c>
      <c r="J19" s="44">
        <v>144</v>
      </c>
      <c r="K19" s="32" t="s">
        <v>3</v>
      </c>
      <c r="L19" s="43">
        <v>143</v>
      </c>
    </row>
    <row r="20" spans="1:12" x14ac:dyDescent="0.2">
      <c r="A20" s="41" t="s">
        <v>4</v>
      </c>
      <c r="B20" s="42">
        <v>143</v>
      </c>
      <c r="C20" s="32" t="s">
        <v>4</v>
      </c>
      <c r="D20" s="43">
        <v>144</v>
      </c>
      <c r="E20" s="30" t="s">
        <v>4</v>
      </c>
      <c r="F20" s="44">
        <v>197</v>
      </c>
      <c r="G20" s="32" t="s">
        <v>4</v>
      </c>
      <c r="H20" s="43">
        <v>196</v>
      </c>
      <c r="I20" s="30" t="s">
        <v>4</v>
      </c>
      <c r="J20" s="44">
        <v>143</v>
      </c>
      <c r="K20" s="32" t="s">
        <v>4</v>
      </c>
      <c r="L20" s="43">
        <v>143</v>
      </c>
    </row>
    <row r="21" spans="1:12" x14ac:dyDescent="0.2">
      <c r="A21" s="41" t="s">
        <v>5</v>
      </c>
      <c r="B21" s="42">
        <v>142</v>
      </c>
      <c r="C21" s="32" t="s">
        <v>5</v>
      </c>
      <c r="D21" s="43">
        <v>143</v>
      </c>
      <c r="E21" s="30" t="s">
        <v>5</v>
      </c>
      <c r="F21" s="44">
        <v>195</v>
      </c>
      <c r="G21" s="32" t="s">
        <v>5</v>
      </c>
      <c r="H21" s="43">
        <v>196</v>
      </c>
      <c r="I21" s="30" t="s">
        <v>5</v>
      </c>
      <c r="J21" s="44">
        <v>143</v>
      </c>
      <c r="K21" s="32" t="s">
        <v>5</v>
      </c>
      <c r="L21" s="43">
        <v>143</v>
      </c>
    </row>
    <row r="22" spans="1:12" x14ac:dyDescent="0.2">
      <c r="A22" s="45" t="s">
        <v>6</v>
      </c>
      <c r="B22" s="46">
        <v>142</v>
      </c>
      <c r="C22" s="47" t="s">
        <v>6</v>
      </c>
      <c r="D22" s="48">
        <v>144</v>
      </c>
      <c r="E22" s="47" t="s">
        <v>6</v>
      </c>
      <c r="F22" s="46">
        <v>193</v>
      </c>
      <c r="G22" s="47" t="s">
        <v>6</v>
      </c>
      <c r="H22" s="48">
        <v>193</v>
      </c>
      <c r="I22" s="47" t="s">
        <v>6</v>
      </c>
      <c r="J22" s="46">
        <v>142</v>
      </c>
      <c r="K22" s="47" t="s">
        <v>6</v>
      </c>
      <c r="L22" s="48">
        <v>143</v>
      </c>
    </row>
    <row r="23" spans="1:12" x14ac:dyDescent="0.2">
      <c r="A23" s="49" t="s">
        <v>7</v>
      </c>
      <c r="B23" s="50">
        <f>AVERAGE(B18:B22)</f>
        <v>142.6</v>
      </c>
      <c r="C23" s="33" t="s">
        <v>11</v>
      </c>
      <c r="D23" s="51">
        <f>((D18-B23)/B23)*100</f>
        <v>0.28050490883590862</v>
      </c>
      <c r="E23" s="52" t="s">
        <v>7</v>
      </c>
      <c r="F23" s="53">
        <f>AVERAGE(F18:F22)</f>
        <v>195.8</v>
      </c>
      <c r="G23" s="33" t="s">
        <v>11</v>
      </c>
      <c r="H23" s="51">
        <f>((H18-F23)/F23)*100</f>
        <v>0.61287027579161824</v>
      </c>
      <c r="I23" s="52" t="s">
        <v>7</v>
      </c>
      <c r="J23" s="53">
        <f>AVERAGE(J18:J22)</f>
        <v>143.19999999999999</v>
      </c>
      <c r="K23" s="33" t="s">
        <v>11</v>
      </c>
      <c r="L23" s="51">
        <f>((L18-J23)/J23)*100</f>
        <v>-0.13966480446926582</v>
      </c>
    </row>
    <row r="24" spans="1:12" ht="13.5" thickBot="1" x14ac:dyDescent="0.25">
      <c r="A24" s="54" t="s">
        <v>8</v>
      </c>
      <c r="B24" s="55"/>
      <c r="C24" s="55" t="s">
        <v>12</v>
      </c>
      <c r="D24" s="56"/>
      <c r="E24" s="55" t="s">
        <v>8</v>
      </c>
      <c r="F24" s="55"/>
      <c r="G24" s="55" t="s">
        <v>12</v>
      </c>
      <c r="H24" s="56"/>
      <c r="I24" s="55" t="s">
        <v>8</v>
      </c>
      <c r="J24" s="55"/>
      <c r="K24" s="55" t="s">
        <v>12</v>
      </c>
      <c r="L24" s="56"/>
    </row>
    <row r="25" spans="1:12" ht="13.5" thickTop="1" x14ac:dyDescent="0.2">
      <c r="A25" s="41"/>
      <c r="B25" s="57" t="s">
        <v>15</v>
      </c>
      <c r="C25" s="58">
        <f>K13+1</f>
        <v>61</v>
      </c>
      <c r="D25" s="34"/>
      <c r="F25" s="57" t="s">
        <v>15</v>
      </c>
      <c r="G25" s="58">
        <f>C25+1</f>
        <v>62</v>
      </c>
      <c r="H25" s="34"/>
      <c r="J25" s="57" t="s">
        <v>15</v>
      </c>
      <c r="K25" s="58">
        <f>G25+1</f>
        <v>63</v>
      </c>
      <c r="L25" s="34"/>
    </row>
    <row r="26" spans="1:12" x14ac:dyDescent="0.2">
      <c r="A26" s="31" t="s">
        <v>0</v>
      </c>
      <c r="B26" s="32"/>
      <c r="C26" s="33" t="s">
        <v>1</v>
      </c>
      <c r="D26" s="34"/>
      <c r="E26" s="35" t="s">
        <v>0</v>
      </c>
      <c r="F26" s="32"/>
      <c r="G26" s="33" t="s">
        <v>1</v>
      </c>
      <c r="H26" s="34"/>
      <c r="I26" s="35" t="s">
        <v>0</v>
      </c>
      <c r="J26" s="32"/>
      <c r="K26" s="33" t="s">
        <v>1</v>
      </c>
      <c r="L26" s="34"/>
    </row>
    <row r="27" spans="1:12" x14ac:dyDescent="0.2">
      <c r="A27" s="31" t="s">
        <v>13</v>
      </c>
      <c r="B27" s="37" t="s">
        <v>19</v>
      </c>
      <c r="C27" s="33" t="s">
        <v>14</v>
      </c>
      <c r="D27" s="59" t="s">
        <v>47</v>
      </c>
      <c r="E27" s="35" t="s">
        <v>13</v>
      </c>
      <c r="F27" s="37" t="s">
        <v>47</v>
      </c>
      <c r="G27" s="33" t="s">
        <v>14</v>
      </c>
      <c r="H27" s="59" t="s">
        <v>19</v>
      </c>
      <c r="I27" s="35" t="s">
        <v>13</v>
      </c>
      <c r="J27" s="37" t="s">
        <v>19</v>
      </c>
      <c r="K27" s="33" t="s">
        <v>14</v>
      </c>
      <c r="L27" s="59" t="s">
        <v>48</v>
      </c>
    </row>
    <row r="28" spans="1:12" x14ac:dyDescent="0.2">
      <c r="A28" s="31"/>
      <c r="B28" s="32"/>
      <c r="C28" s="33"/>
      <c r="D28" s="34"/>
      <c r="E28" s="35"/>
      <c r="F28" s="32"/>
      <c r="G28" s="33"/>
      <c r="H28" s="34"/>
      <c r="I28" s="35"/>
      <c r="J28" s="32"/>
      <c r="K28" s="33"/>
      <c r="L28" s="34"/>
    </row>
    <row r="29" spans="1:12" x14ac:dyDescent="0.2">
      <c r="A29" s="38" t="s">
        <v>9</v>
      </c>
      <c r="B29" s="39"/>
      <c r="C29" s="39" t="s">
        <v>10</v>
      </c>
      <c r="D29" s="40"/>
      <c r="E29" s="39" t="s">
        <v>9</v>
      </c>
      <c r="F29" s="39"/>
      <c r="G29" s="39" t="s">
        <v>10</v>
      </c>
      <c r="H29" s="40"/>
      <c r="I29" s="39" t="s">
        <v>9</v>
      </c>
      <c r="J29" s="39"/>
      <c r="K29" s="39" t="s">
        <v>10</v>
      </c>
      <c r="L29" s="40"/>
    </row>
    <row r="30" spans="1:12" x14ac:dyDescent="0.2">
      <c r="A30" s="41" t="s">
        <v>2</v>
      </c>
      <c r="B30" s="42">
        <v>1246</v>
      </c>
      <c r="C30" s="32" t="s">
        <v>2</v>
      </c>
      <c r="D30" s="43">
        <v>1236</v>
      </c>
      <c r="E30" s="30" t="s">
        <v>2</v>
      </c>
      <c r="F30" s="44">
        <v>143</v>
      </c>
      <c r="G30" s="32" t="s">
        <v>2</v>
      </c>
      <c r="H30" s="43">
        <v>143</v>
      </c>
      <c r="I30" s="30" t="s">
        <v>2</v>
      </c>
      <c r="J30" s="44">
        <v>318</v>
      </c>
      <c r="K30" s="32" t="s">
        <v>2</v>
      </c>
      <c r="L30" s="61">
        <v>318</v>
      </c>
    </row>
    <row r="31" spans="1:12" x14ac:dyDescent="0.2">
      <c r="A31" s="41" t="s">
        <v>3</v>
      </c>
      <c r="B31" s="42">
        <v>1227</v>
      </c>
      <c r="C31" s="32" t="s">
        <v>3</v>
      </c>
      <c r="D31" s="43">
        <v>1212</v>
      </c>
      <c r="E31" s="30" t="s">
        <v>3</v>
      </c>
      <c r="F31" s="44">
        <v>143</v>
      </c>
      <c r="G31" s="32" t="s">
        <v>3</v>
      </c>
      <c r="H31" s="43">
        <v>142</v>
      </c>
      <c r="I31" s="30" t="s">
        <v>3</v>
      </c>
      <c r="J31" s="44">
        <v>314</v>
      </c>
      <c r="K31" s="32" t="s">
        <v>3</v>
      </c>
      <c r="L31" s="43">
        <v>310</v>
      </c>
    </row>
    <row r="32" spans="1:12" x14ac:dyDescent="0.2">
      <c r="A32" s="41" t="s">
        <v>4</v>
      </c>
      <c r="B32" s="42">
        <v>1246</v>
      </c>
      <c r="C32" s="32" t="s">
        <v>4</v>
      </c>
      <c r="D32" s="43">
        <v>1234</v>
      </c>
      <c r="E32" s="30" t="s">
        <v>4</v>
      </c>
      <c r="F32" s="44">
        <v>142</v>
      </c>
      <c r="G32" s="32" t="s">
        <v>4</v>
      </c>
      <c r="H32" s="43">
        <v>142</v>
      </c>
      <c r="I32" s="30" t="s">
        <v>4</v>
      </c>
      <c r="J32" s="44">
        <v>319</v>
      </c>
      <c r="K32" s="32" t="s">
        <v>4</v>
      </c>
      <c r="L32" s="43">
        <v>320</v>
      </c>
    </row>
    <row r="33" spans="1:12" x14ac:dyDescent="0.2">
      <c r="A33" s="41" t="s">
        <v>5</v>
      </c>
      <c r="B33" s="42">
        <v>1240</v>
      </c>
      <c r="C33" s="32" t="s">
        <v>5</v>
      </c>
      <c r="D33" s="43">
        <v>1233</v>
      </c>
      <c r="E33" s="30" t="s">
        <v>5</v>
      </c>
      <c r="F33" s="44">
        <v>143</v>
      </c>
      <c r="G33" s="32" t="s">
        <v>5</v>
      </c>
      <c r="H33" s="43">
        <v>142</v>
      </c>
      <c r="I33" s="30" t="s">
        <v>5</v>
      </c>
      <c r="J33" s="44">
        <v>317</v>
      </c>
      <c r="K33" s="32" t="s">
        <v>5</v>
      </c>
      <c r="L33" s="43">
        <v>319</v>
      </c>
    </row>
    <row r="34" spans="1:12" x14ac:dyDescent="0.2">
      <c r="A34" s="45" t="s">
        <v>6</v>
      </c>
      <c r="B34" s="46">
        <v>1259</v>
      </c>
      <c r="C34" s="47" t="s">
        <v>6</v>
      </c>
      <c r="D34" s="48">
        <v>1220</v>
      </c>
      <c r="E34" s="47" t="s">
        <v>6</v>
      </c>
      <c r="F34" s="46">
        <v>143</v>
      </c>
      <c r="G34" s="47" t="s">
        <v>6</v>
      </c>
      <c r="H34" s="48">
        <v>141</v>
      </c>
      <c r="I34" s="47" t="s">
        <v>6</v>
      </c>
      <c r="J34" s="46">
        <v>316</v>
      </c>
      <c r="K34" s="47" t="s">
        <v>6</v>
      </c>
      <c r="L34" s="48">
        <v>314</v>
      </c>
    </row>
    <row r="35" spans="1:12" x14ac:dyDescent="0.2">
      <c r="A35" s="49" t="s">
        <v>7</v>
      </c>
      <c r="B35" s="50">
        <f>AVERAGE(B30:B34)</f>
        <v>1243.5999999999999</v>
      </c>
      <c r="C35" s="33" t="s">
        <v>11</v>
      </c>
      <c r="D35" s="51">
        <f>((D30-B35)/B35)*100</f>
        <v>-0.611128980379536</v>
      </c>
      <c r="E35" s="52" t="s">
        <v>7</v>
      </c>
      <c r="F35" s="53">
        <f>AVERAGE(F30:F34)</f>
        <v>142.80000000000001</v>
      </c>
      <c r="G35" s="33" t="s">
        <v>11</v>
      </c>
      <c r="H35" s="51">
        <f>((H30-F35)/F35)*100</f>
        <v>0.14005602240895559</v>
      </c>
      <c r="I35" s="52" t="s">
        <v>7</v>
      </c>
      <c r="J35" s="53">
        <f>AVERAGE(J30:J34)</f>
        <v>316.8</v>
      </c>
      <c r="K35" s="33" t="s">
        <v>11</v>
      </c>
      <c r="L35" s="65">
        <f>((L30-J35)/J35)*100</f>
        <v>0.37878787878787518</v>
      </c>
    </row>
    <row r="36" spans="1:12" ht="13.5" thickBot="1" x14ac:dyDescent="0.25">
      <c r="A36" s="54" t="s">
        <v>8</v>
      </c>
      <c r="B36" s="55"/>
      <c r="C36" s="55" t="s">
        <v>12</v>
      </c>
      <c r="D36" s="56"/>
      <c r="E36" s="55" t="s">
        <v>8</v>
      </c>
      <c r="F36" s="55"/>
      <c r="G36" s="55" t="s">
        <v>12</v>
      </c>
      <c r="H36" s="56"/>
      <c r="I36" s="55" t="s">
        <v>8</v>
      </c>
      <c r="J36" s="55"/>
      <c r="K36" s="55" t="s">
        <v>12</v>
      </c>
      <c r="L36" s="56"/>
    </row>
    <row r="37" spans="1:12" ht="13.5" thickTop="1" x14ac:dyDescent="0.2"/>
  </sheetData>
  <sheetProtection algorithmName="SHA-512" hashValue="hsxonP7rcXElJ8Dmk+PwWL2Bs/mqRujGiBrgOigO+KOPWZHCQZxXePCKbn8wt40Oakm5217D3a+g/x9sCl8jtQ==" saltValue="SdE0fKiPYtCIAaDlR3aQiQ==" spinCount="100000" sheet="1" objects="1" scenarios="1" selectLockedCells="1"/>
  <mergeCells count="18">
    <mergeCell ref="A5:B5"/>
    <mergeCell ref="C5:D5"/>
    <mergeCell ref="A17:B17"/>
    <mergeCell ref="C17:D17"/>
    <mergeCell ref="E17:F17"/>
    <mergeCell ref="G17:H17"/>
    <mergeCell ref="E5:F5"/>
    <mergeCell ref="G5:H5"/>
    <mergeCell ref="I5:J5"/>
    <mergeCell ref="K5:L5"/>
    <mergeCell ref="I17:J17"/>
    <mergeCell ref="K17:L17"/>
    <mergeCell ref="I29:J29"/>
    <mergeCell ref="K29:L29"/>
    <mergeCell ref="A29:B29"/>
    <mergeCell ref="C29:D29"/>
    <mergeCell ref="E29:F29"/>
    <mergeCell ref="G29:H29"/>
  </mergeCells>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23</vt:i4>
      </vt:variant>
    </vt:vector>
  </HeadingPairs>
  <TitlesOfParts>
    <vt:vector size="23" baseType="lpstr">
      <vt:lpstr>Introduction</vt:lpstr>
      <vt:lpstr>List of Assays Not Tested</vt:lpstr>
      <vt:lpstr>ACET_Acet_AlbG_AlkP_ALT</vt:lpstr>
      <vt:lpstr>ALT_Amy_AST_BilD_BilT</vt:lpstr>
      <vt:lpstr>CaC_Chol_CK_CO2_GluC</vt:lpstr>
      <vt:lpstr>GluC_Na-C_K-C_Cl-C_CrEnz</vt:lpstr>
      <vt:lpstr>Lact_Mg_Phos_TP_Urea</vt:lpstr>
      <vt:lpstr>Urea_Trig_Sali_UA_UHDL</vt:lpstr>
      <vt:lpstr>Na-CU_K-CU_Cl-CU_AmpQ_BarbQ</vt:lpstr>
      <vt:lpstr>BarbQ_CocQ_MethQ_OpiQ_OXYCOD</vt:lpstr>
      <vt:lpstr>EtohM_CRP32__Tobra_Vanco_LIDOCA</vt:lpstr>
      <vt:lpstr>LIDOCA_NAPA_PRIM_PROCA_TCASQ</vt:lpstr>
      <vt:lpstr>SBenSQ_Amm_Urea-U_Lip_Cerulo</vt:lpstr>
      <vt:lpstr>Cerulo_C3_ASO_C4_LDH</vt:lpstr>
      <vt:lpstr>Lip_TRF_Fe-Pl_GGT_Hapt</vt:lpstr>
      <vt:lpstr>Hapt_IgA_IgG_IgM_PAlb</vt:lpstr>
      <vt:lpstr>RF_dLDL_Dig_Gent_VPA</vt:lpstr>
      <vt:lpstr>VPA_uAlb_Upro_Benz_THC_Lith</vt:lpstr>
      <vt:lpstr>Lith_Amik_DIG_Quin_CreaC</vt:lpstr>
      <vt:lpstr>CreaCU_PHNO_THEOP_PHNY_CARBA</vt:lpstr>
      <vt:lpstr>CARBA_AlbP_Caffeine_PCPQ_CreaC</vt:lpstr>
      <vt:lpstr>A1AT_B2M_IgE</vt:lpstr>
      <vt:lpstr>PrpxQ_Ethylene_Bupre_Oxycod</vt:lpstr>
    </vt:vector>
  </TitlesOfParts>
  <Company>Abbott Labs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Abbott Labs</dc:creator>
  <cp:lastModifiedBy>Lunn, Andrew</cp:lastModifiedBy>
  <cp:lastPrinted>2003-02-12T22:34:10Z</cp:lastPrinted>
  <dcterms:created xsi:type="dcterms:W3CDTF">2001-09-27T21:32:28Z</dcterms:created>
  <dcterms:modified xsi:type="dcterms:W3CDTF">2015-09-10T12:48:17Z</dcterms:modified>
</cp:coreProperties>
</file>